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195" windowHeight="74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45" i="1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BB45"/>
  <c r="BC45"/>
  <c r="BD45"/>
  <c r="BE45"/>
  <c r="BF45"/>
  <c r="BG45"/>
  <c r="BH45"/>
  <c r="BI45"/>
  <c r="BJ45"/>
  <c r="BK45"/>
  <c r="BL45"/>
  <c r="BM45"/>
  <c r="BN45"/>
  <c r="BO45"/>
  <c r="BP45"/>
  <c r="BQ45"/>
  <c r="BR45"/>
  <c r="BS45"/>
  <c r="BT45"/>
  <c r="BU45"/>
  <c r="BV45"/>
  <c r="BW45"/>
  <c r="BX45"/>
  <c r="BY45"/>
  <c r="BZ45"/>
  <c r="CA45"/>
  <c r="CB45"/>
  <c r="CC45"/>
  <c r="CD45"/>
  <c r="CE45"/>
  <c r="CF45"/>
  <c r="CG45"/>
  <c r="CH45"/>
  <c r="CI45"/>
  <c r="CJ45"/>
  <c r="CK45"/>
  <c r="CL45"/>
  <c r="CM45"/>
  <c r="CN45"/>
  <c r="CO45"/>
  <c r="CP45"/>
  <c r="CQ45"/>
  <c r="CR45"/>
  <c r="CS45"/>
  <c r="CT45"/>
  <c r="CU45"/>
  <c r="CV45"/>
  <c r="CW45"/>
  <c r="CX45"/>
  <c r="CY45"/>
  <c r="CZ45"/>
  <c r="DA45"/>
  <c r="DB45"/>
  <c r="DC45"/>
  <c r="DD45"/>
  <c r="DE45"/>
  <c r="DF45"/>
  <c r="DG45"/>
  <c r="DH45"/>
  <c r="DI45"/>
  <c r="DJ45"/>
  <c r="DK45"/>
  <c r="DL45"/>
  <c r="DM45"/>
  <c r="DN45"/>
  <c r="DO45"/>
  <c r="DP45"/>
  <c r="DQ45"/>
  <c r="DR45"/>
  <c r="DS45"/>
  <c r="DT45"/>
  <c r="DU45"/>
  <c r="DV45"/>
  <c r="DW45"/>
  <c r="DX45"/>
  <c r="DY45"/>
  <c r="DZ45"/>
  <c r="EA45"/>
  <c r="EB45"/>
  <c r="EC45"/>
  <c r="ED45"/>
  <c r="EE45"/>
  <c r="EF45"/>
  <c r="EG45"/>
  <c r="EH45"/>
  <c r="EI45"/>
  <c r="EJ45"/>
  <c r="EK45"/>
  <c r="EL45"/>
  <c r="EM45"/>
  <c r="EN45"/>
  <c r="EO45"/>
  <c r="EP45"/>
  <c r="EQ45"/>
  <c r="ER45"/>
  <c r="ES45"/>
  <c r="ET45"/>
  <c r="EU45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AQ71"/>
  <c r="AR71"/>
  <c r="AS71"/>
  <c r="AT71"/>
  <c r="AU71"/>
  <c r="AV71"/>
  <c r="AW71"/>
  <c r="AX71"/>
  <c r="AY71"/>
  <c r="AZ71"/>
  <c r="BA71"/>
  <c r="BB71"/>
  <c r="BC71"/>
  <c r="BD71"/>
  <c r="BE71"/>
  <c r="BF71"/>
  <c r="BG71"/>
  <c r="BH71"/>
  <c r="BI71"/>
  <c r="BJ71"/>
  <c r="BK71"/>
  <c r="BL71"/>
  <c r="BM71"/>
  <c r="BN71"/>
  <c r="BO71"/>
  <c r="BP71"/>
  <c r="BQ71"/>
  <c r="BR71"/>
  <c r="BS71"/>
  <c r="BT71"/>
  <c r="BU71"/>
  <c r="BV71"/>
  <c r="BW71"/>
  <c r="BX71"/>
  <c r="BY71"/>
  <c r="BZ71"/>
  <c r="CA71"/>
  <c r="CB71"/>
  <c r="CC71"/>
  <c r="CD71"/>
  <c r="CE71"/>
  <c r="CF71"/>
  <c r="CG71"/>
  <c r="CH71"/>
  <c r="CI71"/>
  <c r="CJ71"/>
  <c r="CK71"/>
  <c r="CL71"/>
  <c r="CM71"/>
  <c r="CN71"/>
  <c r="CO71"/>
  <c r="CP71"/>
  <c r="CQ71"/>
  <c r="CR71"/>
  <c r="CS71"/>
  <c r="CT71"/>
  <c r="CU71"/>
  <c r="CV71"/>
  <c r="CW71"/>
  <c r="CX71"/>
  <c r="CY71"/>
  <c r="CZ71"/>
  <c r="DA71"/>
  <c r="DB71"/>
  <c r="DC71"/>
  <c r="DD71"/>
  <c r="DE71"/>
  <c r="DF71"/>
  <c r="DG71"/>
  <c r="DH71"/>
  <c r="DI71"/>
  <c r="DJ71"/>
  <c r="DK71"/>
  <c r="DL71"/>
  <c r="DM71"/>
  <c r="DN71"/>
  <c r="DO71"/>
  <c r="DP71"/>
  <c r="DQ71"/>
  <c r="DR71"/>
  <c r="DS71"/>
  <c r="DT71"/>
  <c r="DU71"/>
  <c r="DV71"/>
  <c r="DW71"/>
  <c r="DX71"/>
  <c r="DY71"/>
  <c r="DZ71"/>
  <c r="EA71"/>
  <c r="EB71"/>
  <c r="EC71"/>
  <c r="ED71"/>
  <c r="EE71"/>
  <c r="EF71"/>
  <c r="EG71"/>
  <c r="EH71"/>
  <c r="EI71"/>
  <c r="EJ71"/>
  <c r="EK71"/>
  <c r="EL71"/>
  <c r="EM71"/>
  <c r="EN71"/>
  <c r="EO71"/>
  <c r="EP71"/>
  <c r="EQ71"/>
  <c r="ER71"/>
  <c r="ES71"/>
  <c r="ET71"/>
  <c r="EU71"/>
  <c r="EV71"/>
  <c r="H71"/>
  <c r="J12"/>
  <c r="A56"/>
  <c r="A57"/>
  <c r="A58"/>
  <c r="A59"/>
  <c r="A60"/>
  <c r="A61"/>
  <c r="A62"/>
  <c r="A63"/>
  <c r="A64"/>
  <c r="A65"/>
  <c r="A66"/>
  <c r="A67"/>
  <c r="A68"/>
  <c r="A69"/>
  <c r="A70"/>
  <c r="A55"/>
  <c r="I7"/>
  <c r="L7" l="1"/>
  <c r="M7" s="1"/>
  <c r="O7"/>
  <c r="P7" s="1"/>
  <c r="R7"/>
  <c r="S7" s="1"/>
  <c r="U7"/>
  <c r="V7" s="1"/>
  <c r="X7"/>
  <c r="Y7" s="1"/>
  <c r="AA7"/>
  <c r="AB7" s="1"/>
  <c r="AD7"/>
  <c r="AE7" s="1"/>
  <c r="AH7"/>
  <c r="AI7" s="1"/>
  <c r="AK7"/>
  <c r="AL7" s="1"/>
  <c r="AN7"/>
  <c r="AO7" s="1"/>
  <c r="AQ7"/>
  <c r="AR7" s="1"/>
  <c r="AT7"/>
  <c r="AU7" s="1"/>
  <c r="AW7"/>
  <c r="AX7" s="1"/>
  <c r="AZ7"/>
  <c r="BA7" s="1"/>
  <c r="BC7"/>
  <c r="BD7" s="1"/>
  <c r="BF7"/>
  <c r="BG7" s="1"/>
  <c r="BI7"/>
  <c r="BJ7" s="1"/>
  <c r="BL7"/>
  <c r="BM7" s="1"/>
  <c r="BO7"/>
  <c r="BP7" s="1"/>
  <c r="BR7"/>
  <c r="BS7" s="1"/>
  <c r="BU7"/>
  <c r="BV7" s="1"/>
  <c r="BX7"/>
  <c r="BY7" s="1"/>
  <c r="CA7"/>
  <c r="CB7" s="1"/>
  <c r="CD7"/>
  <c r="CE7" s="1"/>
  <c r="CG7"/>
  <c r="CH7" s="1"/>
  <c r="CJ7"/>
  <c r="CK7" s="1"/>
  <c r="CM7"/>
  <c r="CN7" s="1"/>
  <c r="CQ7"/>
  <c r="CR7" s="1"/>
  <c r="CT7"/>
  <c r="CU7" s="1"/>
  <c r="CW7"/>
  <c r="CX7" s="1"/>
  <c r="CZ7"/>
  <c r="DA7" s="1"/>
  <c r="DC7"/>
  <c r="DD7" s="1"/>
  <c r="DF7"/>
  <c r="DG7" s="1"/>
  <c r="DI7"/>
  <c r="DJ7" s="1"/>
  <c r="DL7"/>
  <c r="DM7" s="1"/>
  <c r="DO7"/>
  <c r="DP7" s="1"/>
  <c r="DR7"/>
  <c r="DS7" s="1"/>
  <c r="DV7"/>
  <c r="DW7" s="1"/>
  <c r="DY7"/>
  <c r="DZ7" s="1"/>
  <c r="EB7"/>
  <c r="EC7" s="1"/>
  <c r="EF7"/>
  <c r="EG7" s="1"/>
  <c r="EI7"/>
  <c r="EJ7" s="1"/>
  <c r="EL7"/>
  <c r="EM7" s="1"/>
  <c r="EO7"/>
  <c r="EP7" s="1"/>
  <c r="ER7"/>
  <c r="ES7" s="1"/>
  <c r="EU7"/>
  <c r="EV7" s="1"/>
  <c r="L8"/>
  <c r="M8" s="1"/>
  <c r="O8"/>
  <c r="P8" s="1"/>
  <c r="R8"/>
  <c r="S8" s="1"/>
  <c r="U8"/>
  <c r="V8" s="1"/>
  <c r="X8"/>
  <c r="Y8" s="1"/>
  <c r="AA8"/>
  <c r="AB8" s="1"/>
  <c r="AD8"/>
  <c r="AE8" s="1"/>
  <c r="AH8"/>
  <c r="AI8" s="1"/>
  <c r="AK8"/>
  <c r="AL8" s="1"/>
  <c r="AN8"/>
  <c r="AO8" s="1"/>
  <c r="AQ8"/>
  <c r="AR8" s="1"/>
  <c r="AT8"/>
  <c r="AU8" s="1"/>
  <c r="AW8"/>
  <c r="AX8" s="1"/>
  <c r="AZ8"/>
  <c r="BA8" s="1"/>
  <c r="BC8"/>
  <c r="BD8" s="1"/>
  <c r="BF8"/>
  <c r="BG8" s="1"/>
  <c r="BI8"/>
  <c r="BJ8" s="1"/>
  <c r="BL8"/>
  <c r="BM8" s="1"/>
  <c r="BO8"/>
  <c r="BP8" s="1"/>
  <c r="BR8"/>
  <c r="BS8" s="1"/>
  <c r="BU8"/>
  <c r="BV8" s="1"/>
  <c r="BX8"/>
  <c r="BY8" s="1"/>
  <c r="CA8"/>
  <c r="CB8" s="1"/>
  <c r="CD8"/>
  <c r="CE8" s="1"/>
  <c r="CG8"/>
  <c r="CH8" s="1"/>
  <c r="CJ8"/>
  <c r="CK8" s="1"/>
  <c r="CM8"/>
  <c r="CN8" s="1"/>
  <c r="CQ8"/>
  <c r="CR8" s="1"/>
  <c r="CT8"/>
  <c r="CU8" s="1"/>
  <c r="CW8"/>
  <c r="CX8" s="1"/>
  <c r="CZ8"/>
  <c r="DA8" s="1"/>
  <c r="DC8"/>
  <c r="DD8" s="1"/>
  <c r="DF8"/>
  <c r="DG8" s="1"/>
  <c r="DI8"/>
  <c r="DJ8" s="1"/>
  <c r="DL8"/>
  <c r="DM8" s="1"/>
  <c r="DO8"/>
  <c r="DP8" s="1"/>
  <c r="DR8"/>
  <c r="DS8" s="1"/>
  <c r="DV8"/>
  <c r="DW8" s="1"/>
  <c r="DY8"/>
  <c r="DZ8" s="1"/>
  <c r="EB8"/>
  <c r="EC8"/>
  <c r="EF8"/>
  <c r="EG8"/>
  <c r="EI8"/>
  <c r="EJ8"/>
  <c r="EL8"/>
  <c r="EM8"/>
  <c r="EO8"/>
  <c r="EP8"/>
  <c r="ER8"/>
  <c r="ES8"/>
  <c r="EU8"/>
  <c r="EV8"/>
  <c r="L9"/>
  <c r="M9"/>
  <c r="O9"/>
  <c r="P9"/>
  <c r="R9"/>
  <c r="S9"/>
  <c r="U9"/>
  <c r="V9"/>
  <c r="X9"/>
  <c r="Y9"/>
  <c r="AA9"/>
  <c r="AB9"/>
  <c r="AD9"/>
  <c r="AE9"/>
  <c r="AH9"/>
  <c r="AI9"/>
  <c r="AK9"/>
  <c r="AL9"/>
  <c r="AN9"/>
  <c r="AO9"/>
  <c r="AQ9"/>
  <c r="AR9"/>
  <c r="AT9"/>
  <c r="AU9"/>
  <c r="AW9"/>
  <c r="AX9"/>
  <c r="AZ9"/>
  <c r="BA9"/>
  <c r="BC9"/>
  <c r="BD9"/>
  <c r="BF9"/>
  <c r="BG9"/>
  <c r="BI9"/>
  <c r="BJ9"/>
  <c r="BL9"/>
  <c r="BM9"/>
  <c r="BO9"/>
  <c r="BP9"/>
  <c r="BR9"/>
  <c r="BS9"/>
  <c r="BU9"/>
  <c r="BV9"/>
  <c r="BX9"/>
  <c r="BY9"/>
  <c r="CA9"/>
  <c r="CB9"/>
  <c r="CD9"/>
  <c r="CE9"/>
  <c r="CG9"/>
  <c r="CH9"/>
  <c r="CJ9"/>
  <c r="CK9"/>
  <c r="CM9"/>
  <c r="CN9"/>
  <c r="CQ9"/>
  <c r="CR9"/>
  <c r="CT9"/>
  <c r="CU9"/>
  <c r="CW9"/>
  <c r="CX9"/>
  <c r="CZ9"/>
  <c r="DA9"/>
  <c r="DC9"/>
  <c r="DD9"/>
  <c r="DF9"/>
  <c r="DG9"/>
  <c r="DI9"/>
  <c r="DJ9"/>
  <c r="DL9"/>
  <c r="DM9"/>
  <c r="DO9"/>
  <c r="DP9"/>
  <c r="DR9"/>
  <c r="DS9"/>
  <c r="DV9"/>
  <c r="DW9"/>
  <c r="DY9"/>
  <c r="DZ9"/>
  <c r="EB9"/>
  <c r="EC9"/>
  <c r="EF9"/>
  <c r="EG9"/>
  <c r="EI9"/>
  <c r="EJ9"/>
  <c r="EL9"/>
  <c r="EM9"/>
  <c r="EO9"/>
  <c r="EP9"/>
  <c r="ER9"/>
  <c r="ES9"/>
  <c r="EU9"/>
  <c r="EV9"/>
  <c r="L10"/>
  <c r="M10"/>
  <c r="O10"/>
  <c r="P10"/>
  <c r="R10"/>
  <c r="S10"/>
  <c r="U10"/>
  <c r="V10"/>
  <c r="X10"/>
  <c r="Y10"/>
  <c r="AA10"/>
  <c r="AB10"/>
  <c r="AD10"/>
  <c r="AE10"/>
  <c r="AH10"/>
  <c r="AI10"/>
  <c r="AK10"/>
  <c r="AL10"/>
  <c r="AN10"/>
  <c r="AO10"/>
  <c r="AQ10"/>
  <c r="AR10"/>
  <c r="AT10"/>
  <c r="AU10"/>
  <c r="AW10"/>
  <c r="AX10"/>
  <c r="AZ10"/>
  <c r="BA10"/>
  <c r="BC10"/>
  <c r="BD10"/>
  <c r="BF10"/>
  <c r="BG10"/>
  <c r="BI10"/>
  <c r="BJ10"/>
  <c r="BL10"/>
  <c r="BM10"/>
  <c r="BO10"/>
  <c r="BP10"/>
  <c r="BR10"/>
  <c r="BS10"/>
  <c r="BU10"/>
  <c r="BV10"/>
  <c r="BX10"/>
  <c r="BY10"/>
  <c r="CA10"/>
  <c r="CB10"/>
  <c r="CD10"/>
  <c r="CE10"/>
  <c r="CG10"/>
  <c r="CH10"/>
  <c r="CJ10"/>
  <c r="CK10"/>
  <c r="CM10"/>
  <c r="CN10"/>
  <c r="CQ10"/>
  <c r="CR10"/>
  <c r="CT10"/>
  <c r="CU10"/>
  <c r="CW10"/>
  <c r="CX10"/>
  <c r="CZ10"/>
  <c r="DA10"/>
  <c r="DC10"/>
  <c r="DD10"/>
  <c r="DF10"/>
  <c r="DG10"/>
  <c r="DI10"/>
  <c r="DJ10"/>
  <c r="DL10"/>
  <c r="DM10"/>
  <c r="DO10"/>
  <c r="DP10"/>
  <c r="DR10"/>
  <c r="DS10"/>
  <c r="DV10"/>
  <c r="DW10"/>
  <c r="DY10"/>
  <c r="DZ10"/>
  <c r="EB10"/>
  <c r="EC10"/>
  <c r="EF10"/>
  <c r="EG10"/>
  <c r="EI10"/>
  <c r="EJ10"/>
  <c r="EL10"/>
  <c r="EM10"/>
  <c r="EO10"/>
  <c r="EP10"/>
  <c r="ER10"/>
  <c r="ES10"/>
  <c r="EU10"/>
  <c r="EV10"/>
  <c r="L11"/>
  <c r="M11"/>
  <c r="O11"/>
  <c r="P11"/>
  <c r="R11"/>
  <c r="S11"/>
  <c r="U11"/>
  <c r="V11"/>
  <c r="X11"/>
  <c r="Y11"/>
  <c r="AA11"/>
  <c r="AB11"/>
  <c r="AD11"/>
  <c r="AE11"/>
  <c r="AH11"/>
  <c r="AI11"/>
  <c r="AK11"/>
  <c r="AL11"/>
  <c r="AN11"/>
  <c r="AO11"/>
  <c r="AQ11"/>
  <c r="AR11"/>
  <c r="AT11"/>
  <c r="AU11"/>
  <c r="AW11"/>
  <c r="AX11"/>
  <c r="AZ11"/>
  <c r="BA11"/>
  <c r="BC11"/>
  <c r="BD11"/>
  <c r="BF11"/>
  <c r="BG11"/>
  <c r="BI11"/>
  <c r="BJ11"/>
  <c r="BL11"/>
  <c r="BM11"/>
  <c r="BO11"/>
  <c r="BP11"/>
  <c r="BR11"/>
  <c r="BS11"/>
  <c r="BU11"/>
  <c r="BV11"/>
  <c r="BX11"/>
  <c r="BY11"/>
  <c r="CA11"/>
  <c r="CB11"/>
  <c r="CD11"/>
  <c r="CE11"/>
  <c r="CG11"/>
  <c r="CH11"/>
  <c r="CJ11"/>
  <c r="CK11"/>
  <c r="CM11"/>
  <c r="CN11"/>
  <c r="CQ11"/>
  <c r="CR11"/>
  <c r="CT11"/>
  <c r="CU11"/>
  <c r="CW11"/>
  <c r="CX11"/>
  <c r="CZ11"/>
  <c r="DA11"/>
  <c r="DC11"/>
  <c r="DD11"/>
  <c r="DF11"/>
  <c r="DG11"/>
  <c r="DI11"/>
  <c r="DJ11"/>
  <c r="DL11"/>
  <c r="DM11"/>
  <c r="DO11"/>
  <c r="DP11"/>
  <c r="DR11"/>
  <c r="DS11"/>
  <c r="DV11"/>
  <c r="DW11"/>
  <c r="DY11"/>
  <c r="DZ11"/>
  <c r="EB11"/>
  <c r="EC11"/>
  <c r="EF11"/>
  <c r="EG11"/>
  <c r="EI11"/>
  <c r="EJ11"/>
  <c r="EL11"/>
  <c r="EM11"/>
  <c r="EO11"/>
  <c r="EP11"/>
  <c r="ER11"/>
  <c r="ES11"/>
  <c r="EU11"/>
  <c r="EV11"/>
  <c r="L12"/>
  <c r="M12"/>
  <c r="O12"/>
  <c r="P12"/>
  <c r="R12"/>
  <c r="S12"/>
  <c r="U12"/>
  <c r="V12"/>
  <c r="X12"/>
  <c r="Y12"/>
  <c r="AA12"/>
  <c r="AB12"/>
  <c r="AD12"/>
  <c r="AE12"/>
  <c r="AH12"/>
  <c r="AI12"/>
  <c r="AK12"/>
  <c r="AL12"/>
  <c r="AN12"/>
  <c r="AO12"/>
  <c r="AQ12"/>
  <c r="AR12"/>
  <c r="AT12"/>
  <c r="AU12"/>
  <c r="AW12"/>
  <c r="AX12"/>
  <c r="AZ12"/>
  <c r="BA12"/>
  <c r="BC12"/>
  <c r="BD12"/>
  <c r="BF12"/>
  <c r="BG12"/>
  <c r="BI12"/>
  <c r="BJ12"/>
  <c r="BL12"/>
  <c r="BM12"/>
  <c r="BO12"/>
  <c r="BP12"/>
  <c r="BR12"/>
  <c r="BS12"/>
  <c r="BU12"/>
  <c r="BV12"/>
  <c r="BX12"/>
  <c r="BY12"/>
  <c r="CA12"/>
  <c r="CB12"/>
  <c r="CD12"/>
  <c r="CE12"/>
  <c r="CG12"/>
  <c r="CH12"/>
  <c r="CJ12"/>
  <c r="CK12"/>
  <c r="CM12"/>
  <c r="CN12"/>
  <c r="CQ12"/>
  <c r="CR12"/>
  <c r="CT12"/>
  <c r="CU12"/>
  <c r="CW12"/>
  <c r="CX12"/>
  <c r="CZ12"/>
  <c r="DA12"/>
  <c r="DC12"/>
  <c r="DD12"/>
  <c r="DF12"/>
  <c r="DG12"/>
  <c r="DI12"/>
  <c r="DJ12"/>
  <c r="DL12"/>
  <c r="DM12"/>
  <c r="DO12"/>
  <c r="DP12"/>
  <c r="DR12"/>
  <c r="DS12"/>
  <c r="DV12"/>
  <c r="DW12"/>
  <c r="DY12"/>
  <c r="DZ12"/>
  <c r="EB12"/>
  <c r="EC12"/>
  <c r="EF12"/>
  <c r="EG12"/>
  <c r="EI12"/>
  <c r="EJ12"/>
  <c r="EL12"/>
  <c r="EM12"/>
  <c r="EO12"/>
  <c r="EP12"/>
  <c r="ER12"/>
  <c r="ES12"/>
  <c r="EU12"/>
  <c r="EV12"/>
  <c r="L13"/>
  <c r="M13"/>
  <c r="O13"/>
  <c r="P13"/>
  <c r="R13"/>
  <c r="S13"/>
  <c r="U13"/>
  <c r="V13"/>
  <c r="X13"/>
  <c r="Y13"/>
  <c r="AA13"/>
  <c r="AB13"/>
  <c r="AD13"/>
  <c r="AE13"/>
  <c r="AH13"/>
  <c r="AI13"/>
  <c r="AK13"/>
  <c r="AL13"/>
  <c r="AN13"/>
  <c r="AO13"/>
  <c r="AQ13"/>
  <c r="AR13"/>
  <c r="AT13"/>
  <c r="AU13"/>
  <c r="AW13"/>
  <c r="AX13"/>
  <c r="AZ13"/>
  <c r="BA13"/>
  <c r="BC13"/>
  <c r="BD13"/>
  <c r="BF13"/>
  <c r="BG13"/>
  <c r="BI13"/>
  <c r="BJ13"/>
  <c r="BL13"/>
  <c r="BM13"/>
  <c r="BO13"/>
  <c r="BP13"/>
  <c r="BR13"/>
  <c r="BS13"/>
  <c r="BU13"/>
  <c r="BV13"/>
  <c r="BX13"/>
  <c r="BY13"/>
  <c r="CA13"/>
  <c r="CB13"/>
  <c r="CD13"/>
  <c r="CE13"/>
  <c r="CG13"/>
  <c r="CH13"/>
  <c r="CJ13"/>
  <c r="CK13"/>
  <c r="CM13"/>
  <c r="CN13"/>
  <c r="CQ13"/>
  <c r="CR13"/>
  <c r="CT13"/>
  <c r="CU13"/>
  <c r="CW13"/>
  <c r="CX13"/>
  <c r="CZ13"/>
  <c r="DA13"/>
  <c r="DC13"/>
  <c r="DD13"/>
  <c r="DF13"/>
  <c r="DG13"/>
  <c r="DI13"/>
  <c r="DJ13"/>
  <c r="DL13"/>
  <c r="DM13"/>
  <c r="DO13"/>
  <c r="DP13"/>
  <c r="DR13"/>
  <c r="DS13"/>
  <c r="DV13"/>
  <c r="DW13"/>
  <c r="DY13"/>
  <c r="DZ13"/>
  <c r="EB13"/>
  <c r="EC13"/>
  <c r="EF13"/>
  <c r="EG13"/>
  <c r="EI13"/>
  <c r="EJ13"/>
  <c r="EL13"/>
  <c r="EM13"/>
  <c r="EO13"/>
  <c r="EP13"/>
  <c r="ER13"/>
  <c r="ES13"/>
  <c r="EU13"/>
  <c r="EV13"/>
  <c r="L14"/>
  <c r="M14"/>
  <c r="O14"/>
  <c r="P14"/>
  <c r="R14"/>
  <c r="S14"/>
  <c r="U14"/>
  <c r="V14"/>
  <c r="X14"/>
  <c r="Y14"/>
  <c r="AA14"/>
  <c r="AB14"/>
  <c r="AD14"/>
  <c r="AE14"/>
  <c r="AH14"/>
  <c r="AI14"/>
  <c r="AK14"/>
  <c r="AL14"/>
  <c r="AN14"/>
  <c r="AO14"/>
  <c r="AQ14"/>
  <c r="AR14"/>
  <c r="AT14"/>
  <c r="AU14"/>
  <c r="AW14"/>
  <c r="AX14"/>
  <c r="AZ14"/>
  <c r="BA14"/>
  <c r="BC14"/>
  <c r="BD14"/>
  <c r="BF14"/>
  <c r="BG14"/>
  <c r="BI14"/>
  <c r="BJ14"/>
  <c r="BL14"/>
  <c r="BM14"/>
  <c r="BO14"/>
  <c r="BP14"/>
  <c r="BR14"/>
  <c r="BS14"/>
  <c r="BU14"/>
  <c r="BV14"/>
  <c r="BX14"/>
  <c r="BY14"/>
  <c r="CA14"/>
  <c r="CB14"/>
  <c r="CD14"/>
  <c r="CE14"/>
  <c r="CG14"/>
  <c r="CH14"/>
  <c r="CJ14"/>
  <c r="CK14"/>
  <c r="CM14"/>
  <c r="CN14"/>
  <c r="CQ14"/>
  <c r="CR14"/>
  <c r="CT14"/>
  <c r="CU14"/>
  <c r="CW14"/>
  <c r="CX14"/>
  <c r="CZ14"/>
  <c r="DA14"/>
  <c r="DC14"/>
  <c r="DD14"/>
  <c r="DF14"/>
  <c r="DG14"/>
  <c r="DI14"/>
  <c r="DJ14"/>
  <c r="DL14"/>
  <c r="DM14"/>
  <c r="DO14"/>
  <c r="DP14"/>
  <c r="DR14"/>
  <c r="DS14"/>
  <c r="DV14"/>
  <c r="DW14"/>
  <c r="DY14"/>
  <c r="DZ14"/>
  <c r="EB14"/>
  <c r="EC14"/>
  <c r="EF14"/>
  <c r="EG14"/>
  <c r="EI14"/>
  <c r="EJ14"/>
  <c r="EL14"/>
  <c r="EM14"/>
  <c r="EO14"/>
  <c r="EP14"/>
  <c r="ER14"/>
  <c r="ES14"/>
  <c r="EU14"/>
  <c r="EV14"/>
  <c r="L15"/>
  <c r="M15"/>
  <c r="O15"/>
  <c r="P15"/>
  <c r="R15"/>
  <c r="S15"/>
  <c r="U15"/>
  <c r="V15"/>
  <c r="X15"/>
  <c r="Y15"/>
  <c r="AA15"/>
  <c r="AB15"/>
  <c r="AD15"/>
  <c r="AE15"/>
  <c r="AH15"/>
  <c r="AI15"/>
  <c r="AK15"/>
  <c r="AL15"/>
  <c r="AN15"/>
  <c r="AO15"/>
  <c r="AQ15"/>
  <c r="AR15"/>
  <c r="AT15"/>
  <c r="AU15"/>
  <c r="AW15"/>
  <c r="AX15"/>
  <c r="AZ15"/>
  <c r="BA15"/>
  <c r="BC15"/>
  <c r="BD15"/>
  <c r="BF15"/>
  <c r="BG15"/>
  <c r="BI15"/>
  <c r="BJ15"/>
  <c r="BL15"/>
  <c r="BM15"/>
  <c r="BO15"/>
  <c r="BP15"/>
  <c r="BR15"/>
  <c r="BS15"/>
  <c r="BU15"/>
  <c r="BV15"/>
  <c r="BX15"/>
  <c r="BY15"/>
  <c r="CA15"/>
  <c r="CB15"/>
  <c r="CD15"/>
  <c r="CE15"/>
  <c r="CG15"/>
  <c r="CH15"/>
  <c r="CJ15"/>
  <c r="CK15"/>
  <c r="CM15"/>
  <c r="CN15"/>
  <c r="CQ15"/>
  <c r="CR15"/>
  <c r="CT15"/>
  <c r="CU15"/>
  <c r="CW15"/>
  <c r="CX15"/>
  <c r="CZ15"/>
  <c r="DA15"/>
  <c r="DC15"/>
  <c r="DD15"/>
  <c r="DF15"/>
  <c r="DG15"/>
  <c r="DI15"/>
  <c r="DJ15"/>
  <c r="DL15"/>
  <c r="DM15"/>
  <c r="DO15"/>
  <c r="DP15"/>
  <c r="DR15"/>
  <c r="DS15"/>
  <c r="DV15"/>
  <c r="DW15"/>
  <c r="DY15"/>
  <c r="DZ15"/>
  <c r="EB15"/>
  <c r="EC15"/>
  <c r="EF15"/>
  <c r="EG15"/>
  <c r="EI15"/>
  <c r="EJ15"/>
  <c r="EL15"/>
  <c r="EM15"/>
  <c r="EO15"/>
  <c r="EP15"/>
  <c r="ER15"/>
  <c r="ES15"/>
  <c r="EU15"/>
  <c r="EV15"/>
  <c r="L16"/>
  <c r="M16"/>
  <c r="O16"/>
  <c r="P16"/>
  <c r="R16"/>
  <c r="S16"/>
  <c r="U16"/>
  <c r="V16"/>
  <c r="X16"/>
  <c r="Y16"/>
  <c r="AA16"/>
  <c r="AB16"/>
  <c r="AD16"/>
  <c r="AE16"/>
  <c r="AH16"/>
  <c r="AI16"/>
  <c r="AK16"/>
  <c r="AL16"/>
  <c r="AN16"/>
  <c r="AO16"/>
  <c r="AQ16"/>
  <c r="AR16"/>
  <c r="AT16"/>
  <c r="AU16"/>
  <c r="AW16"/>
  <c r="AX16"/>
  <c r="AZ16"/>
  <c r="BA16"/>
  <c r="BC16"/>
  <c r="BD16"/>
  <c r="BF16"/>
  <c r="BG16"/>
  <c r="BI16"/>
  <c r="BJ16"/>
  <c r="BL16"/>
  <c r="BM16"/>
  <c r="BO16"/>
  <c r="BP16"/>
  <c r="BR16"/>
  <c r="BS16"/>
  <c r="BU16"/>
  <c r="BV16"/>
  <c r="BX16"/>
  <c r="BY16"/>
  <c r="CA16"/>
  <c r="CB16"/>
  <c r="CD16"/>
  <c r="CE16"/>
  <c r="CG16"/>
  <c r="CH16"/>
  <c r="CJ16"/>
  <c r="CK16"/>
  <c r="CM16"/>
  <c r="CN16"/>
  <c r="CQ16"/>
  <c r="CR16"/>
  <c r="CT16"/>
  <c r="CU16"/>
  <c r="CW16"/>
  <c r="CX16"/>
  <c r="CZ16"/>
  <c r="DA16"/>
  <c r="DC16"/>
  <c r="DD16"/>
  <c r="DF16"/>
  <c r="DG16"/>
  <c r="DI16"/>
  <c r="DJ16"/>
  <c r="DL16"/>
  <c r="DM16"/>
  <c r="DO16"/>
  <c r="DP16"/>
  <c r="DR16"/>
  <c r="DS16"/>
  <c r="DV16"/>
  <c r="DW16"/>
  <c r="DY16"/>
  <c r="DZ16"/>
  <c r="EB16"/>
  <c r="EC16"/>
  <c r="EF16"/>
  <c r="EG16"/>
  <c r="EI16"/>
  <c r="EJ16"/>
  <c r="EL16"/>
  <c r="EM16"/>
  <c r="EO16"/>
  <c r="EP16"/>
  <c r="ER16"/>
  <c r="ES16"/>
  <c r="EU16"/>
  <c r="EV16"/>
  <c r="L17"/>
  <c r="M17"/>
  <c r="O17"/>
  <c r="P17"/>
  <c r="R17"/>
  <c r="S17"/>
  <c r="U17"/>
  <c r="V17"/>
  <c r="X17"/>
  <c r="Y17"/>
  <c r="AA17"/>
  <c r="AB17"/>
  <c r="AD17"/>
  <c r="AE17"/>
  <c r="AH17"/>
  <c r="AI17"/>
  <c r="AK17"/>
  <c r="AL17"/>
  <c r="AN17"/>
  <c r="AO17"/>
  <c r="AQ17"/>
  <c r="AR17"/>
  <c r="AT17"/>
  <c r="AU17"/>
  <c r="AW17"/>
  <c r="AX17"/>
  <c r="AZ17"/>
  <c r="BA17"/>
  <c r="BC17"/>
  <c r="BD17"/>
  <c r="BF17"/>
  <c r="BG17"/>
  <c r="BI17"/>
  <c r="BJ17"/>
  <c r="BL17"/>
  <c r="BM17"/>
  <c r="BO17"/>
  <c r="BP17"/>
  <c r="BR17"/>
  <c r="BS17"/>
  <c r="BU17"/>
  <c r="BV17"/>
  <c r="BX17"/>
  <c r="BY17"/>
  <c r="CA17"/>
  <c r="CB17"/>
  <c r="CD17"/>
  <c r="CE17"/>
  <c r="CG17"/>
  <c r="CH17"/>
  <c r="CJ17"/>
  <c r="CK17"/>
  <c r="CM17"/>
  <c r="CN17"/>
  <c r="CQ17"/>
  <c r="CR17"/>
  <c r="CT17"/>
  <c r="CU17"/>
  <c r="CW17"/>
  <c r="CX17"/>
  <c r="CZ17"/>
  <c r="DA17"/>
  <c r="DC17"/>
  <c r="DD17"/>
  <c r="DF17"/>
  <c r="DG17"/>
  <c r="DI17"/>
  <c r="DJ17"/>
  <c r="DL17"/>
  <c r="DM17"/>
  <c r="DO17"/>
  <c r="DP17"/>
  <c r="DR17"/>
  <c r="DS17"/>
  <c r="DV17"/>
  <c r="DW17"/>
  <c r="DY17"/>
  <c r="DZ17"/>
  <c r="EB17"/>
  <c r="EC17"/>
  <c r="EF17"/>
  <c r="EG17"/>
  <c r="EI17"/>
  <c r="EJ17"/>
  <c r="EL17"/>
  <c r="EM17"/>
  <c r="EO17"/>
  <c r="EP17"/>
  <c r="ER17"/>
  <c r="ES17"/>
  <c r="EU17"/>
  <c r="EV17"/>
  <c r="L18"/>
  <c r="M18"/>
  <c r="O18"/>
  <c r="P18"/>
  <c r="R18"/>
  <c r="S18"/>
  <c r="U18"/>
  <c r="V18"/>
  <c r="X18"/>
  <c r="Y18"/>
  <c r="AA18"/>
  <c r="AB18"/>
  <c r="AD18"/>
  <c r="AE18"/>
  <c r="AH18"/>
  <c r="AI18"/>
  <c r="AK18"/>
  <c r="AL18"/>
  <c r="AN18"/>
  <c r="AO18"/>
  <c r="AQ18"/>
  <c r="AR18"/>
  <c r="AT18"/>
  <c r="AU18"/>
  <c r="AW18"/>
  <c r="AX18"/>
  <c r="AZ18"/>
  <c r="BA18"/>
  <c r="BC18"/>
  <c r="BD18"/>
  <c r="BF18"/>
  <c r="BG18"/>
  <c r="BI18"/>
  <c r="BJ18"/>
  <c r="BL18"/>
  <c r="BM18"/>
  <c r="BO18"/>
  <c r="BP18"/>
  <c r="BR18"/>
  <c r="BS18"/>
  <c r="BU18"/>
  <c r="BV18"/>
  <c r="BX18"/>
  <c r="BY18"/>
  <c r="CA18"/>
  <c r="CB18"/>
  <c r="CD18"/>
  <c r="CE18"/>
  <c r="CG18"/>
  <c r="CH18"/>
  <c r="CJ18"/>
  <c r="CK18"/>
  <c r="CM18"/>
  <c r="CN18"/>
  <c r="CQ18"/>
  <c r="CR18"/>
  <c r="CT18"/>
  <c r="CU18"/>
  <c r="CW18"/>
  <c r="CX18"/>
  <c r="CZ18"/>
  <c r="DA18"/>
  <c r="DC18"/>
  <c r="DD18"/>
  <c r="DF18"/>
  <c r="DG18"/>
  <c r="DI18"/>
  <c r="DJ18"/>
  <c r="DL18"/>
  <c r="DM18"/>
  <c r="DO18"/>
  <c r="DP18"/>
  <c r="DR18"/>
  <c r="DS18"/>
  <c r="DV18"/>
  <c r="DW18"/>
  <c r="DY18"/>
  <c r="DZ18"/>
  <c r="EB18"/>
  <c r="EC18"/>
  <c r="EF18"/>
  <c r="EG18"/>
  <c r="EI18"/>
  <c r="EJ18"/>
  <c r="EL18"/>
  <c r="EM18"/>
  <c r="EO18"/>
  <c r="EP18"/>
  <c r="ER18"/>
  <c r="ES18"/>
  <c r="EU18"/>
  <c r="EV18"/>
  <c r="L19"/>
  <c r="M19"/>
  <c r="O19"/>
  <c r="P19"/>
  <c r="R19"/>
  <c r="S19"/>
  <c r="U19"/>
  <c r="V19"/>
  <c r="X19"/>
  <c r="Y19"/>
  <c r="AA19"/>
  <c r="AB19"/>
  <c r="AD19"/>
  <c r="AE19"/>
  <c r="AH19"/>
  <c r="AI19"/>
  <c r="AK19"/>
  <c r="AL19"/>
  <c r="AN19"/>
  <c r="AO19"/>
  <c r="AQ19"/>
  <c r="AR19"/>
  <c r="AT19"/>
  <c r="AU19"/>
  <c r="AW19"/>
  <c r="AX19"/>
  <c r="AZ19"/>
  <c r="BA19"/>
  <c r="BC19"/>
  <c r="BD19"/>
  <c r="BF19"/>
  <c r="BG19"/>
  <c r="BI19"/>
  <c r="BJ19"/>
  <c r="BL19"/>
  <c r="BM19"/>
  <c r="BO19"/>
  <c r="BP19"/>
  <c r="BR19"/>
  <c r="BS19"/>
  <c r="BU19"/>
  <c r="BV19"/>
  <c r="BX19"/>
  <c r="BY19"/>
  <c r="CA19"/>
  <c r="CB19"/>
  <c r="CD19"/>
  <c r="CE19"/>
  <c r="CG19"/>
  <c r="CH19"/>
  <c r="CJ19"/>
  <c r="CK19"/>
  <c r="CM19"/>
  <c r="CN19"/>
  <c r="CQ19"/>
  <c r="CR19"/>
  <c r="CT19"/>
  <c r="CU19"/>
  <c r="CW19"/>
  <c r="CX19"/>
  <c r="CZ19"/>
  <c r="DA19"/>
  <c r="DC19"/>
  <c r="DD19"/>
  <c r="DF19"/>
  <c r="DG19"/>
  <c r="DI19"/>
  <c r="DJ19"/>
  <c r="DL19"/>
  <c r="DM19"/>
  <c r="DO19"/>
  <c r="DP19"/>
  <c r="DR19"/>
  <c r="DS19"/>
  <c r="DV19"/>
  <c r="DW19"/>
  <c r="DY19"/>
  <c r="DZ19"/>
  <c r="EB19"/>
  <c r="EC19"/>
  <c r="EF19"/>
  <c r="EG19"/>
  <c r="EI19"/>
  <c r="EJ19"/>
  <c r="EL19"/>
  <c r="EM19"/>
  <c r="EO19"/>
  <c r="EP19"/>
  <c r="ER19"/>
  <c r="ES19"/>
  <c r="EU19"/>
  <c r="EV19"/>
  <c r="L20"/>
  <c r="M20"/>
  <c r="O20"/>
  <c r="P20"/>
  <c r="R20"/>
  <c r="S20"/>
  <c r="U20"/>
  <c r="V20"/>
  <c r="X20"/>
  <c r="Y20"/>
  <c r="AA20"/>
  <c r="AB20"/>
  <c r="AD20"/>
  <c r="AE20"/>
  <c r="AH20"/>
  <c r="AI20"/>
  <c r="AK20"/>
  <c r="AL20"/>
  <c r="AN20"/>
  <c r="AO20"/>
  <c r="AQ20"/>
  <c r="AR20"/>
  <c r="AT20"/>
  <c r="AU20"/>
  <c r="AW20"/>
  <c r="AX20"/>
  <c r="AZ20"/>
  <c r="BA20"/>
  <c r="BC20"/>
  <c r="BD20"/>
  <c r="BF20"/>
  <c r="BG20"/>
  <c r="BI20"/>
  <c r="BJ20"/>
  <c r="BL20"/>
  <c r="BM20"/>
  <c r="BO20"/>
  <c r="BP20"/>
  <c r="BR20"/>
  <c r="BS20"/>
  <c r="BU20"/>
  <c r="BV20"/>
  <c r="BX20"/>
  <c r="BY20"/>
  <c r="CA20"/>
  <c r="CB20"/>
  <c r="CD20"/>
  <c r="CE20"/>
  <c r="CG20"/>
  <c r="CH20"/>
  <c r="CJ20"/>
  <c r="CK20"/>
  <c r="CM20"/>
  <c r="CN20"/>
  <c r="CQ20"/>
  <c r="CR20"/>
  <c r="CT20"/>
  <c r="CU20"/>
  <c r="CW20"/>
  <c r="CX20"/>
  <c r="CZ20"/>
  <c r="DA20"/>
  <c r="DC20"/>
  <c r="DD20"/>
  <c r="DF20"/>
  <c r="DG20"/>
  <c r="DI20"/>
  <c r="DJ20"/>
  <c r="DL20"/>
  <c r="DM20"/>
  <c r="DO20"/>
  <c r="DP20"/>
  <c r="DR20"/>
  <c r="DS20"/>
  <c r="DV20"/>
  <c r="DW20"/>
  <c r="DY20"/>
  <c r="DZ20"/>
  <c r="EB20"/>
  <c r="EC20"/>
  <c r="EF20"/>
  <c r="EG20"/>
  <c r="EI20"/>
  <c r="EJ20"/>
  <c r="EL20"/>
  <c r="EM20"/>
  <c r="EO20"/>
  <c r="EP20"/>
  <c r="ER20"/>
  <c r="ES20"/>
  <c r="EU20"/>
  <c r="EV20"/>
  <c r="L21"/>
  <c r="M21"/>
  <c r="O21"/>
  <c r="P21"/>
  <c r="R21"/>
  <c r="S21"/>
  <c r="U21"/>
  <c r="V21"/>
  <c r="X21"/>
  <c r="Y21"/>
  <c r="AA21"/>
  <c r="AB21"/>
  <c r="AD21"/>
  <c r="AE21"/>
  <c r="AH21"/>
  <c r="AI21"/>
  <c r="AK21"/>
  <c r="AL21"/>
  <c r="AN21"/>
  <c r="AO21"/>
  <c r="AQ21"/>
  <c r="AR21"/>
  <c r="AT21"/>
  <c r="AU21"/>
  <c r="AW21"/>
  <c r="AX21"/>
  <c r="AZ21"/>
  <c r="BA21"/>
  <c r="BC21"/>
  <c r="BD21"/>
  <c r="BF21"/>
  <c r="BG21"/>
  <c r="BI21"/>
  <c r="BJ21"/>
  <c r="BL21"/>
  <c r="BM21"/>
  <c r="BO21"/>
  <c r="BP21"/>
  <c r="BR21"/>
  <c r="BS21"/>
  <c r="BU21"/>
  <c r="BV21"/>
  <c r="BX21"/>
  <c r="BY21"/>
  <c r="CA21"/>
  <c r="CB21"/>
  <c r="CD21"/>
  <c r="CE21"/>
  <c r="CG21"/>
  <c r="CH21"/>
  <c r="CJ21"/>
  <c r="CK21"/>
  <c r="CM21"/>
  <c r="CN21"/>
  <c r="CQ21"/>
  <c r="CR21"/>
  <c r="CT21"/>
  <c r="CU21"/>
  <c r="CW21"/>
  <c r="CX21"/>
  <c r="CZ21"/>
  <c r="DA21"/>
  <c r="DC21"/>
  <c r="DD21"/>
  <c r="DF21"/>
  <c r="DG21"/>
  <c r="DI21"/>
  <c r="DJ21"/>
  <c r="DL21"/>
  <c r="DM21"/>
  <c r="DO21"/>
  <c r="DP21"/>
  <c r="DR21"/>
  <c r="DS21"/>
  <c r="DV21"/>
  <c r="DW21"/>
  <c r="DY21"/>
  <c r="DZ21"/>
  <c r="EB21"/>
  <c r="EC21"/>
  <c r="EF21"/>
  <c r="EG21"/>
  <c r="EI21"/>
  <c r="EJ21"/>
  <c r="EL21"/>
  <c r="EM21"/>
  <c r="EO21"/>
  <c r="EP21"/>
  <c r="ER21"/>
  <c r="ES21"/>
  <c r="EU21"/>
  <c r="EV21"/>
  <c r="L22"/>
  <c r="M22"/>
  <c r="O22"/>
  <c r="P22"/>
  <c r="R22"/>
  <c r="S22"/>
  <c r="U22"/>
  <c r="V22"/>
  <c r="X22"/>
  <c r="Y22"/>
  <c r="AA22"/>
  <c r="AB22"/>
  <c r="AD22"/>
  <c r="AE22"/>
  <c r="AH22"/>
  <c r="AI22"/>
  <c r="AK22"/>
  <c r="AL22"/>
  <c r="AN22"/>
  <c r="AO22"/>
  <c r="AQ22"/>
  <c r="AR22"/>
  <c r="AT22"/>
  <c r="AU22"/>
  <c r="AW22"/>
  <c r="AX22"/>
  <c r="AZ22"/>
  <c r="BA22"/>
  <c r="BC22"/>
  <c r="BD22"/>
  <c r="BF22"/>
  <c r="BG22"/>
  <c r="BI22"/>
  <c r="BJ22"/>
  <c r="BL22"/>
  <c r="BM22"/>
  <c r="BO22"/>
  <c r="BP22"/>
  <c r="BR22"/>
  <c r="BS22"/>
  <c r="BU22"/>
  <c r="BV22"/>
  <c r="BX22"/>
  <c r="BY22"/>
  <c r="CA22"/>
  <c r="CB22"/>
  <c r="CD22"/>
  <c r="CE22"/>
  <c r="CG22"/>
  <c r="CH22"/>
  <c r="CJ22"/>
  <c r="CK22"/>
  <c r="CM22"/>
  <c r="CN22"/>
  <c r="CQ22"/>
  <c r="CR22"/>
  <c r="CT22"/>
  <c r="CU22"/>
  <c r="CW22"/>
  <c r="CX22"/>
  <c r="CZ22"/>
  <c r="DA22"/>
  <c r="DC22"/>
  <c r="DD22"/>
  <c r="DF22"/>
  <c r="DG22"/>
  <c r="DI22"/>
  <c r="DJ22"/>
  <c r="DL22"/>
  <c r="DM22"/>
  <c r="DO22"/>
  <c r="DP22"/>
  <c r="DR22"/>
  <c r="DS22"/>
  <c r="DV22"/>
  <c r="DW22"/>
  <c r="DY22"/>
  <c r="DZ22"/>
  <c r="EB22"/>
  <c r="EC22"/>
  <c r="EF22"/>
  <c r="EG22"/>
  <c r="EI22"/>
  <c r="EJ22"/>
  <c r="EL22"/>
  <c r="EM22"/>
  <c r="EO22"/>
  <c r="EP22"/>
  <c r="ER22"/>
  <c r="ES22"/>
  <c r="EU22"/>
  <c r="EV22"/>
  <c r="L23"/>
  <c r="M23"/>
  <c r="O23"/>
  <c r="P23"/>
  <c r="R23"/>
  <c r="S23"/>
  <c r="U23"/>
  <c r="V23"/>
  <c r="X23"/>
  <c r="Y23"/>
  <c r="AA23"/>
  <c r="AB23"/>
  <c r="AD23"/>
  <c r="AE23"/>
  <c r="AH23"/>
  <c r="AI23"/>
  <c r="AK23"/>
  <c r="AL23"/>
  <c r="AN23"/>
  <c r="AO23"/>
  <c r="AQ23"/>
  <c r="AR23"/>
  <c r="AT23"/>
  <c r="AU23"/>
  <c r="AW23"/>
  <c r="AX23"/>
  <c r="AZ23"/>
  <c r="BA23"/>
  <c r="BC23"/>
  <c r="BD23"/>
  <c r="BF23"/>
  <c r="BG23"/>
  <c r="BI23"/>
  <c r="BJ23"/>
  <c r="BL23"/>
  <c r="BM23"/>
  <c r="BO23"/>
  <c r="BP23"/>
  <c r="BR23"/>
  <c r="BS23"/>
  <c r="BU23"/>
  <c r="BV23"/>
  <c r="BX23"/>
  <c r="BY23"/>
  <c r="CA23"/>
  <c r="CB23"/>
  <c r="CD23"/>
  <c r="CE23"/>
  <c r="CG23"/>
  <c r="CH23"/>
  <c r="CJ23"/>
  <c r="CK23"/>
  <c r="CM23"/>
  <c r="CN23"/>
  <c r="CQ23"/>
  <c r="CR23"/>
  <c r="CT23"/>
  <c r="CU23"/>
  <c r="CW23"/>
  <c r="CX23"/>
  <c r="CZ23"/>
  <c r="DA23"/>
  <c r="DC23"/>
  <c r="DD23"/>
  <c r="DF23"/>
  <c r="DG23"/>
  <c r="DI23"/>
  <c r="DJ23"/>
  <c r="DL23"/>
  <c r="DM23"/>
  <c r="DO23"/>
  <c r="DP23"/>
  <c r="DR23"/>
  <c r="DS23"/>
  <c r="DV23"/>
  <c r="DW23"/>
  <c r="DY23"/>
  <c r="DZ23"/>
  <c r="EB23"/>
  <c r="EC23"/>
  <c r="EF23"/>
  <c r="EG23"/>
  <c r="EI23"/>
  <c r="EJ23"/>
  <c r="EL23"/>
  <c r="EM23"/>
  <c r="EO23"/>
  <c r="EP23"/>
  <c r="ER23"/>
  <c r="ES23"/>
  <c r="EU23"/>
  <c r="EV23"/>
  <c r="L24"/>
  <c r="M24"/>
  <c r="O24"/>
  <c r="P24"/>
  <c r="R24"/>
  <c r="S24"/>
  <c r="U24"/>
  <c r="V24"/>
  <c r="X24"/>
  <c r="Y24"/>
  <c r="AA24"/>
  <c r="AB24"/>
  <c r="AD24"/>
  <c r="AE24"/>
  <c r="AH24"/>
  <c r="AI24"/>
  <c r="AK24"/>
  <c r="AL24"/>
  <c r="AN24"/>
  <c r="AO24"/>
  <c r="AQ24"/>
  <c r="AR24"/>
  <c r="AT24"/>
  <c r="AU24"/>
  <c r="AW24"/>
  <c r="AX24"/>
  <c r="AZ24"/>
  <c r="BA24"/>
  <c r="BC24"/>
  <c r="BD24"/>
  <c r="BF24"/>
  <c r="BG24"/>
  <c r="BI24"/>
  <c r="BJ24"/>
  <c r="BL24"/>
  <c r="BM24"/>
  <c r="BO24"/>
  <c r="BP24"/>
  <c r="BR24"/>
  <c r="BS24"/>
  <c r="BU24"/>
  <c r="BV24"/>
  <c r="BX24"/>
  <c r="BY24"/>
  <c r="CA24"/>
  <c r="CB24"/>
  <c r="CD24"/>
  <c r="CE24"/>
  <c r="CG24"/>
  <c r="CH24"/>
  <c r="CJ24"/>
  <c r="CK24"/>
  <c r="CM24"/>
  <c r="CN24"/>
  <c r="CQ24"/>
  <c r="CR24"/>
  <c r="CT24"/>
  <c r="CU24"/>
  <c r="CW24"/>
  <c r="CX24"/>
  <c r="CZ24"/>
  <c r="DA24"/>
  <c r="DC24"/>
  <c r="DD24"/>
  <c r="DF24"/>
  <c r="DG24"/>
  <c r="DI24"/>
  <c r="DJ24"/>
  <c r="DL24"/>
  <c r="DM24"/>
  <c r="DO24"/>
  <c r="DP24"/>
  <c r="DR24"/>
  <c r="DS24"/>
  <c r="DV24"/>
  <c r="DW24"/>
  <c r="DY24"/>
  <c r="DZ24"/>
  <c r="EB24"/>
  <c r="EC24"/>
  <c r="EF24"/>
  <c r="EG24"/>
  <c r="EI24"/>
  <c r="EJ24"/>
  <c r="EL24"/>
  <c r="EM24"/>
  <c r="EO24"/>
  <c r="EP24"/>
  <c r="ER24"/>
  <c r="ES24"/>
  <c r="EU24"/>
  <c r="EV24"/>
  <c r="L25"/>
  <c r="M25"/>
  <c r="O25"/>
  <c r="P25"/>
  <c r="R25"/>
  <c r="S25"/>
  <c r="U25"/>
  <c r="V25"/>
  <c r="X25"/>
  <c r="Y25"/>
  <c r="AA25"/>
  <c r="AB25"/>
  <c r="AD25"/>
  <c r="AE25"/>
  <c r="AH25"/>
  <c r="AI25"/>
  <c r="AK25"/>
  <c r="AL25"/>
  <c r="AN25"/>
  <c r="AO25"/>
  <c r="AQ25"/>
  <c r="AR25"/>
  <c r="AT25"/>
  <c r="AU25"/>
  <c r="AW25"/>
  <c r="AX25"/>
  <c r="AZ25"/>
  <c r="BA25"/>
  <c r="BC25"/>
  <c r="BD25"/>
  <c r="BF25"/>
  <c r="BG25"/>
  <c r="BI25"/>
  <c r="BJ25"/>
  <c r="BL25"/>
  <c r="BM25"/>
  <c r="BO25"/>
  <c r="BP25"/>
  <c r="BR25"/>
  <c r="BS25"/>
  <c r="BU25"/>
  <c r="BV25"/>
  <c r="BX25"/>
  <c r="BY25"/>
  <c r="CA25"/>
  <c r="CB25"/>
  <c r="CD25"/>
  <c r="CE25"/>
  <c r="CG25"/>
  <c r="CH25"/>
  <c r="CJ25"/>
  <c r="CK25"/>
  <c r="CM25"/>
  <c r="CN25"/>
  <c r="CQ25"/>
  <c r="CR25"/>
  <c r="CT25"/>
  <c r="CU25"/>
  <c r="CW25"/>
  <c r="CX25"/>
  <c r="CZ25"/>
  <c r="DA25"/>
  <c r="DC25"/>
  <c r="DD25"/>
  <c r="DF25"/>
  <c r="DG25"/>
  <c r="DI25"/>
  <c r="DJ25"/>
  <c r="DL25"/>
  <c r="DM25"/>
  <c r="DO25"/>
  <c r="DP25"/>
  <c r="DR25"/>
  <c r="DS25"/>
  <c r="DV25"/>
  <c r="DW25"/>
  <c r="DY25"/>
  <c r="DZ25"/>
  <c r="EB25"/>
  <c r="EC25"/>
  <c r="EF25"/>
  <c r="EG25"/>
  <c r="EI25"/>
  <c r="EJ25"/>
  <c r="EL25"/>
  <c r="EM25"/>
  <c r="EO25"/>
  <c r="EP25"/>
  <c r="ER25"/>
  <c r="ES25"/>
  <c r="EU25"/>
  <c r="EV25"/>
  <c r="L26"/>
  <c r="M26"/>
  <c r="O26"/>
  <c r="P26"/>
  <c r="R26"/>
  <c r="S26"/>
  <c r="U26"/>
  <c r="V26"/>
  <c r="X26"/>
  <c r="Y26"/>
  <c r="AA26"/>
  <c r="AB26"/>
  <c r="AD26"/>
  <c r="AE26"/>
  <c r="AH26"/>
  <c r="AI26"/>
  <c r="AK26"/>
  <c r="AL26"/>
  <c r="AN26"/>
  <c r="AO26"/>
  <c r="AQ26"/>
  <c r="AR26"/>
  <c r="AT26"/>
  <c r="AU26"/>
  <c r="AW26"/>
  <c r="AX26"/>
  <c r="AZ26"/>
  <c r="BA26"/>
  <c r="BC26"/>
  <c r="BD26"/>
  <c r="BF26"/>
  <c r="BG26"/>
  <c r="BI26"/>
  <c r="BJ26"/>
  <c r="BL26"/>
  <c r="BM26"/>
  <c r="BO26"/>
  <c r="BP26"/>
  <c r="BR26"/>
  <c r="BS26"/>
  <c r="BU26"/>
  <c r="BV26"/>
  <c r="BX26"/>
  <c r="BY26"/>
  <c r="CA26"/>
  <c r="CB26"/>
  <c r="CD26"/>
  <c r="CE26"/>
  <c r="CG26"/>
  <c r="CH26"/>
  <c r="CJ26"/>
  <c r="CK26"/>
  <c r="CM26"/>
  <c r="CN26"/>
  <c r="CQ26"/>
  <c r="CR26"/>
  <c r="CT26"/>
  <c r="CU26"/>
  <c r="CW26"/>
  <c r="CX26"/>
  <c r="CZ26"/>
  <c r="DA26"/>
  <c r="DC26"/>
  <c r="DD26"/>
  <c r="DF26"/>
  <c r="DG26"/>
  <c r="DI26"/>
  <c r="DJ26"/>
  <c r="DL26"/>
  <c r="DM26"/>
  <c r="DO26"/>
  <c r="DP26"/>
  <c r="DR26"/>
  <c r="DS26"/>
  <c r="DV26"/>
  <c r="DW26"/>
  <c r="DY26"/>
  <c r="DZ26"/>
  <c r="EB26"/>
  <c r="EC26"/>
  <c r="EF26"/>
  <c r="EG26"/>
  <c r="EI26"/>
  <c r="EJ26"/>
  <c r="EL26"/>
  <c r="EM26"/>
  <c r="EO26"/>
  <c r="EP26"/>
  <c r="ER26"/>
  <c r="ES26"/>
  <c r="EU26"/>
  <c r="EV26"/>
  <c r="L27"/>
  <c r="M27"/>
  <c r="O27"/>
  <c r="P27"/>
  <c r="R27"/>
  <c r="S27"/>
  <c r="U27"/>
  <c r="V27"/>
  <c r="X27"/>
  <c r="Y27"/>
  <c r="AA27"/>
  <c r="AB27"/>
  <c r="AD27"/>
  <c r="AE27"/>
  <c r="AH27"/>
  <c r="AI27"/>
  <c r="AK27"/>
  <c r="AL27"/>
  <c r="AN27"/>
  <c r="AO27"/>
  <c r="AQ27"/>
  <c r="AR27"/>
  <c r="AT27"/>
  <c r="AU27"/>
  <c r="AW27"/>
  <c r="AX27"/>
  <c r="AZ27"/>
  <c r="BA27"/>
  <c r="BC27"/>
  <c r="BD27"/>
  <c r="BF27"/>
  <c r="BG27"/>
  <c r="BI27"/>
  <c r="BJ27"/>
  <c r="BL27"/>
  <c r="BM27"/>
  <c r="BO27"/>
  <c r="BP27"/>
  <c r="BR27"/>
  <c r="BS27"/>
  <c r="BU27"/>
  <c r="BV27"/>
  <c r="BX27"/>
  <c r="BY27"/>
  <c r="CA27"/>
  <c r="CB27"/>
  <c r="CD27"/>
  <c r="CE27"/>
  <c r="CG27"/>
  <c r="CH27"/>
  <c r="CJ27"/>
  <c r="CK27"/>
  <c r="CM27"/>
  <c r="CN27"/>
  <c r="CQ27"/>
  <c r="CR27"/>
  <c r="CT27"/>
  <c r="CU27"/>
  <c r="CW27"/>
  <c r="CX27"/>
  <c r="CZ27"/>
  <c r="DA27"/>
  <c r="DC27"/>
  <c r="DD27"/>
  <c r="DF27"/>
  <c r="DG27"/>
  <c r="DI27"/>
  <c r="DJ27"/>
  <c r="DL27"/>
  <c r="DM27"/>
  <c r="DO27"/>
  <c r="DP27"/>
  <c r="DR27"/>
  <c r="DS27"/>
  <c r="DV27"/>
  <c r="DW27"/>
  <c r="DY27"/>
  <c r="DZ27"/>
  <c r="EB27"/>
  <c r="EC27"/>
  <c r="EF27"/>
  <c r="EG27"/>
  <c r="EI27"/>
  <c r="EJ27"/>
  <c r="EL27"/>
  <c r="EM27"/>
  <c r="EO27"/>
  <c r="EP27"/>
  <c r="ER27"/>
  <c r="ES27"/>
  <c r="EU27"/>
  <c r="EV27"/>
  <c r="L28"/>
  <c r="M28"/>
  <c r="O28"/>
  <c r="P28"/>
  <c r="R28"/>
  <c r="S28"/>
  <c r="U28"/>
  <c r="V28"/>
  <c r="X28"/>
  <c r="Y28"/>
  <c r="AA28"/>
  <c r="AB28"/>
  <c r="AD28"/>
  <c r="AE28"/>
  <c r="AH28"/>
  <c r="AI28"/>
  <c r="AK28"/>
  <c r="AL28"/>
  <c r="AN28"/>
  <c r="AO28"/>
  <c r="AQ28"/>
  <c r="AR28"/>
  <c r="AT28"/>
  <c r="AU28"/>
  <c r="AW28"/>
  <c r="AX28"/>
  <c r="AZ28"/>
  <c r="BA28"/>
  <c r="BC28"/>
  <c r="BD28"/>
  <c r="BF28"/>
  <c r="BG28"/>
  <c r="BI28"/>
  <c r="BJ28"/>
  <c r="BL28"/>
  <c r="BM28"/>
  <c r="BO28"/>
  <c r="BP28"/>
  <c r="BR28"/>
  <c r="BS28"/>
  <c r="BU28"/>
  <c r="BV28"/>
  <c r="BX28"/>
  <c r="BY28"/>
  <c r="CA28"/>
  <c r="CB28"/>
  <c r="CD28"/>
  <c r="CE28"/>
  <c r="CG28"/>
  <c r="CH28"/>
  <c r="CJ28"/>
  <c r="CK28"/>
  <c r="CM28"/>
  <c r="CN28"/>
  <c r="CQ28"/>
  <c r="CR28"/>
  <c r="CT28"/>
  <c r="CU28"/>
  <c r="CW28"/>
  <c r="CX28"/>
  <c r="CZ28"/>
  <c r="DA28"/>
  <c r="DC28"/>
  <c r="DD28"/>
  <c r="DF28"/>
  <c r="DG28"/>
  <c r="DI28"/>
  <c r="DJ28"/>
  <c r="DL28"/>
  <c r="DM28"/>
  <c r="DO28"/>
  <c r="DP28"/>
  <c r="DR28"/>
  <c r="DS28"/>
  <c r="DV28"/>
  <c r="DW28"/>
  <c r="DY28"/>
  <c r="DZ28"/>
  <c r="EB28"/>
  <c r="EC28"/>
  <c r="EF28"/>
  <c r="EG28"/>
  <c r="EI28"/>
  <c r="EJ28"/>
  <c r="EL28"/>
  <c r="EM28"/>
  <c r="EO28"/>
  <c r="EP28"/>
  <c r="ER28"/>
  <c r="ES28"/>
  <c r="EU28"/>
  <c r="EV28"/>
  <c r="L29"/>
  <c r="M29"/>
  <c r="O29"/>
  <c r="P29"/>
  <c r="R29"/>
  <c r="S29"/>
  <c r="U29"/>
  <c r="V29"/>
  <c r="X29"/>
  <c r="Y29"/>
  <c r="AA29"/>
  <c r="AB29"/>
  <c r="AD29"/>
  <c r="AE29"/>
  <c r="AH29"/>
  <c r="AI29"/>
  <c r="AK29"/>
  <c r="AL29"/>
  <c r="AN29"/>
  <c r="AO29"/>
  <c r="AQ29"/>
  <c r="AR29"/>
  <c r="AT29"/>
  <c r="AU29"/>
  <c r="AW29"/>
  <c r="AX29"/>
  <c r="AZ29"/>
  <c r="BA29"/>
  <c r="BC29"/>
  <c r="BD29"/>
  <c r="BF29"/>
  <c r="BG29"/>
  <c r="BI29"/>
  <c r="BJ29"/>
  <c r="BL29"/>
  <c r="BM29"/>
  <c r="BO29"/>
  <c r="BP29"/>
  <c r="BR29"/>
  <c r="BS29"/>
  <c r="BU29"/>
  <c r="BV29"/>
  <c r="BX29"/>
  <c r="BY29"/>
  <c r="CA29"/>
  <c r="CB29"/>
  <c r="CD29"/>
  <c r="CE29"/>
  <c r="CG29"/>
  <c r="CH29"/>
  <c r="CJ29"/>
  <c r="CK29"/>
  <c r="CM29"/>
  <c r="CN29"/>
  <c r="CQ29"/>
  <c r="CR29"/>
  <c r="CT29"/>
  <c r="CU29"/>
  <c r="CW29"/>
  <c r="CX29"/>
  <c r="CZ29"/>
  <c r="DA29"/>
  <c r="DC29"/>
  <c r="DD29"/>
  <c r="DF29"/>
  <c r="DG29"/>
  <c r="DI29"/>
  <c r="DJ29"/>
  <c r="DL29"/>
  <c r="DM29"/>
  <c r="DO29"/>
  <c r="DP29"/>
  <c r="DR29"/>
  <c r="DS29"/>
  <c r="DV29"/>
  <c r="DW29"/>
  <c r="DY29"/>
  <c r="DZ29"/>
  <c r="EB29"/>
  <c r="EC29"/>
  <c r="EF29"/>
  <c r="EG29"/>
  <c r="EI29"/>
  <c r="EJ29"/>
  <c r="EL29"/>
  <c r="EM29"/>
  <c r="EO29"/>
  <c r="EP29"/>
  <c r="ER29"/>
  <c r="ES29"/>
  <c r="EU29"/>
  <c r="EV29"/>
  <c r="L30"/>
  <c r="M30"/>
  <c r="O30"/>
  <c r="P30"/>
  <c r="R30"/>
  <c r="S30"/>
  <c r="U30"/>
  <c r="V30"/>
  <c r="X30"/>
  <c r="Y30"/>
  <c r="AA30"/>
  <c r="AB30"/>
  <c r="AD30"/>
  <c r="AE30"/>
  <c r="AH30"/>
  <c r="AI30"/>
  <c r="AK30"/>
  <c r="AL30"/>
  <c r="AN30"/>
  <c r="AO30"/>
  <c r="AQ30"/>
  <c r="AR30"/>
  <c r="AT30"/>
  <c r="AU30"/>
  <c r="AW30"/>
  <c r="AX30"/>
  <c r="AZ30"/>
  <c r="BA30"/>
  <c r="BC30"/>
  <c r="BD30"/>
  <c r="BF30"/>
  <c r="BG30"/>
  <c r="BI30"/>
  <c r="BJ30"/>
  <c r="BL30"/>
  <c r="BM30"/>
  <c r="BO30"/>
  <c r="BP30"/>
  <c r="BR30"/>
  <c r="BS30"/>
  <c r="BU30"/>
  <c r="BV30"/>
  <c r="BX30"/>
  <c r="BY30"/>
  <c r="CA30"/>
  <c r="CB30"/>
  <c r="CD30"/>
  <c r="CE30"/>
  <c r="CG30"/>
  <c r="CH30"/>
  <c r="CJ30"/>
  <c r="CK30"/>
  <c r="CM30"/>
  <c r="CN30"/>
  <c r="CQ30"/>
  <c r="CR30"/>
  <c r="CT30"/>
  <c r="CU30"/>
  <c r="CW30"/>
  <c r="CX30"/>
  <c r="CZ30"/>
  <c r="DA30"/>
  <c r="DC30"/>
  <c r="DD30"/>
  <c r="DF30"/>
  <c r="DG30"/>
  <c r="DI30"/>
  <c r="DJ30"/>
  <c r="DL30"/>
  <c r="DM30"/>
  <c r="DO30"/>
  <c r="DP30"/>
  <c r="DR30"/>
  <c r="DS30"/>
  <c r="DV30"/>
  <c r="DW30"/>
  <c r="DY30"/>
  <c r="DZ30"/>
  <c r="EB30"/>
  <c r="EC30"/>
  <c r="EF30"/>
  <c r="EG30"/>
  <c r="EI30"/>
  <c r="EJ30"/>
  <c r="EL30"/>
  <c r="EM30"/>
  <c r="EO30"/>
  <c r="EP30"/>
  <c r="ER30"/>
  <c r="ES30"/>
  <c r="EU30"/>
  <c r="EV30"/>
  <c r="L31"/>
  <c r="M31"/>
  <c r="O31"/>
  <c r="P31"/>
  <c r="R31"/>
  <c r="S31"/>
  <c r="U31"/>
  <c r="V31"/>
  <c r="X31"/>
  <c r="Y31"/>
  <c r="AA31"/>
  <c r="AB31"/>
  <c r="AD31"/>
  <c r="AE31"/>
  <c r="AH31"/>
  <c r="AI31"/>
  <c r="AK31"/>
  <c r="AL31"/>
  <c r="AN31"/>
  <c r="AO31"/>
  <c r="AQ31"/>
  <c r="AR31"/>
  <c r="AT31"/>
  <c r="AU31"/>
  <c r="AW31"/>
  <c r="AX31"/>
  <c r="AZ31"/>
  <c r="BA31"/>
  <c r="BC31"/>
  <c r="BD31"/>
  <c r="BF31"/>
  <c r="BG31"/>
  <c r="BI31"/>
  <c r="BJ31"/>
  <c r="BL31"/>
  <c r="BM31"/>
  <c r="BO31"/>
  <c r="BP31"/>
  <c r="BR31"/>
  <c r="BS31"/>
  <c r="BU31"/>
  <c r="BV31"/>
  <c r="BX31"/>
  <c r="BY31"/>
  <c r="CA31"/>
  <c r="CB31"/>
  <c r="CD31"/>
  <c r="CE31"/>
  <c r="CG31"/>
  <c r="CH31"/>
  <c r="CJ31"/>
  <c r="CK31"/>
  <c r="CM31"/>
  <c r="CN31"/>
  <c r="CQ31"/>
  <c r="CR31"/>
  <c r="CT31"/>
  <c r="CU31"/>
  <c r="CW31"/>
  <c r="CX31"/>
  <c r="CZ31"/>
  <c r="DA31"/>
  <c r="DC31"/>
  <c r="DD31"/>
  <c r="DF31"/>
  <c r="DG31"/>
  <c r="DI31"/>
  <c r="DJ31"/>
  <c r="DL31"/>
  <c r="DM31"/>
  <c r="DO31"/>
  <c r="DP31"/>
  <c r="DR31"/>
  <c r="DS31"/>
  <c r="DV31"/>
  <c r="DW31"/>
  <c r="DY31"/>
  <c r="DZ31"/>
  <c r="EB31"/>
  <c r="EC31"/>
  <c r="EF31"/>
  <c r="EG31"/>
  <c r="EI31"/>
  <c r="EJ31"/>
  <c r="EL31"/>
  <c r="EM31"/>
  <c r="EO31"/>
  <c r="EP31"/>
  <c r="ER31"/>
  <c r="ES31"/>
  <c r="EU31"/>
  <c r="EV31"/>
  <c r="L32"/>
  <c r="M32"/>
  <c r="O32"/>
  <c r="P32"/>
  <c r="R32"/>
  <c r="S32"/>
  <c r="U32"/>
  <c r="V32"/>
  <c r="X32"/>
  <c r="Y32"/>
  <c r="AA32"/>
  <c r="AB32"/>
  <c r="AD32"/>
  <c r="AE32"/>
  <c r="AH32"/>
  <c r="AI32"/>
  <c r="AK32"/>
  <c r="AL32"/>
  <c r="AN32"/>
  <c r="AO32"/>
  <c r="AQ32"/>
  <c r="AR32"/>
  <c r="AT32"/>
  <c r="AU32"/>
  <c r="AW32"/>
  <c r="AX32"/>
  <c r="AZ32"/>
  <c r="BA32"/>
  <c r="BC32"/>
  <c r="BD32"/>
  <c r="BF32"/>
  <c r="BG32"/>
  <c r="BI32"/>
  <c r="BJ32"/>
  <c r="BL32"/>
  <c r="BM32"/>
  <c r="BO32"/>
  <c r="BP32"/>
  <c r="BR32"/>
  <c r="BS32"/>
  <c r="BU32"/>
  <c r="BV32"/>
  <c r="BX32"/>
  <c r="BY32"/>
  <c r="CA32"/>
  <c r="CB32"/>
  <c r="CD32"/>
  <c r="CE32"/>
  <c r="CG32"/>
  <c r="CH32"/>
  <c r="CJ32"/>
  <c r="CK32"/>
  <c r="CM32"/>
  <c r="CN32"/>
  <c r="CQ32"/>
  <c r="CR32"/>
  <c r="CT32"/>
  <c r="CU32"/>
  <c r="CW32"/>
  <c r="CX32"/>
  <c r="CZ32"/>
  <c r="DA32"/>
  <c r="DC32"/>
  <c r="DD32"/>
  <c r="DF32"/>
  <c r="DG32"/>
  <c r="DI32"/>
  <c r="DJ32"/>
  <c r="DL32"/>
  <c r="DM32"/>
  <c r="DO32"/>
  <c r="DP32"/>
  <c r="DR32"/>
  <c r="DS32"/>
  <c r="DV32"/>
  <c r="DW32"/>
  <c r="DY32"/>
  <c r="DZ32"/>
  <c r="EB32"/>
  <c r="EC32"/>
  <c r="EF32"/>
  <c r="EG32"/>
  <c r="EI32"/>
  <c r="EJ32"/>
  <c r="EL32"/>
  <c r="EM32"/>
  <c r="EO32"/>
  <c r="EP32"/>
  <c r="ER32"/>
  <c r="ES32"/>
  <c r="EU32"/>
  <c r="EV32"/>
  <c r="L33"/>
  <c r="M33"/>
  <c r="O33"/>
  <c r="P33"/>
  <c r="R33"/>
  <c r="S33"/>
  <c r="U33"/>
  <c r="V33"/>
  <c r="X33"/>
  <c r="Y33"/>
  <c r="AA33"/>
  <c r="AB33"/>
  <c r="AD33"/>
  <c r="AE33"/>
  <c r="AH33"/>
  <c r="AI33"/>
  <c r="AK33"/>
  <c r="AL33"/>
  <c r="AN33"/>
  <c r="AO33"/>
  <c r="AQ33"/>
  <c r="AR33"/>
  <c r="AT33"/>
  <c r="AU33"/>
  <c r="AW33"/>
  <c r="AX33"/>
  <c r="AZ33"/>
  <c r="BA33"/>
  <c r="BC33"/>
  <c r="BD33"/>
  <c r="BF33"/>
  <c r="BG33"/>
  <c r="BI33"/>
  <c r="BJ33"/>
  <c r="BL33"/>
  <c r="BM33"/>
  <c r="BO33"/>
  <c r="BP33"/>
  <c r="BR33"/>
  <c r="BS33"/>
  <c r="BU33"/>
  <c r="BV33"/>
  <c r="BX33"/>
  <c r="BY33"/>
  <c r="CA33"/>
  <c r="CB33"/>
  <c r="CD33"/>
  <c r="CE33"/>
  <c r="CG33"/>
  <c r="CH33"/>
  <c r="CJ33"/>
  <c r="CK33"/>
  <c r="CM33"/>
  <c r="CN33"/>
  <c r="CQ33"/>
  <c r="CR33"/>
  <c r="CT33"/>
  <c r="CU33"/>
  <c r="CW33"/>
  <c r="CX33"/>
  <c r="CZ33"/>
  <c r="DA33"/>
  <c r="DC33"/>
  <c r="DD33"/>
  <c r="DF33"/>
  <c r="DG33"/>
  <c r="DI33"/>
  <c r="DJ33"/>
  <c r="DL33"/>
  <c r="DM33"/>
  <c r="DO33"/>
  <c r="DP33"/>
  <c r="DR33"/>
  <c r="DS33"/>
  <c r="DV33"/>
  <c r="DW33"/>
  <c r="DY33"/>
  <c r="DZ33"/>
  <c r="EB33"/>
  <c r="EC33"/>
  <c r="EF33"/>
  <c r="EG33"/>
  <c r="EI33"/>
  <c r="EJ33"/>
  <c r="EL33"/>
  <c r="EM33"/>
  <c r="EO33"/>
  <c r="EP33"/>
  <c r="ER33"/>
  <c r="ES33"/>
  <c r="EU33"/>
  <c r="EV33"/>
  <c r="L34"/>
  <c r="M34"/>
  <c r="O34"/>
  <c r="P34"/>
  <c r="R34"/>
  <c r="S34"/>
  <c r="U34"/>
  <c r="V34"/>
  <c r="X34"/>
  <c r="Y34"/>
  <c r="AA34"/>
  <c r="AB34"/>
  <c r="AD34"/>
  <c r="AE34"/>
  <c r="AH34"/>
  <c r="AI34"/>
  <c r="AK34"/>
  <c r="AL34"/>
  <c r="AN34"/>
  <c r="AO34"/>
  <c r="AQ34"/>
  <c r="AR34"/>
  <c r="AT34"/>
  <c r="AU34"/>
  <c r="AW34"/>
  <c r="AX34"/>
  <c r="AZ34"/>
  <c r="BA34"/>
  <c r="BC34"/>
  <c r="BD34"/>
  <c r="BF34"/>
  <c r="BG34"/>
  <c r="BI34"/>
  <c r="BJ34"/>
  <c r="BL34"/>
  <c r="BM34"/>
  <c r="BO34"/>
  <c r="BP34"/>
  <c r="BR34"/>
  <c r="BS34"/>
  <c r="BU34"/>
  <c r="BV34"/>
  <c r="BX34"/>
  <c r="BY34"/>
  <c r="CA34"/>
  <c r="CB34"/>
  <c r="CD34"/>
  <c r="CE34"/>
  <c r="CG34"/>
  <c r="CH34"/>
  <c r="CJ34"/>
  <c r="CK34"/>
  <c r="CM34"/>
  <c r="CN34"/>
  <c r="CQ34"/>
  <c r="CR34"/>
  <c r="CT34"/>
  <c r="CU34"/>
  <c r="CW34"/>
  <c r="CX34"/>
  <c r="CZ34"/>
  <c r="DA34"/>
  <c r="DC34"/>
  <c r="DD34"/>
  <c r="DF34"/>
  <c r="DG34"/>
  <c r="DI34"/>
  <c r="DJ34"/>
  <c r="DL34"/>
  <c r="DM34"/>
  <c r="DO34"/>
  <c r="DP34"/>
  <c r="DR34"/>
  <c r="DS34"/>
  <c r="DV34"/>
  <c r="DW34"/>
  <c r="DY34"/>
  <c r="DZ34"/>
  <c r="EB34"/>
  <c r="EC34"/>
  <c r="EF34"/>
  <c r="EG34"/>
  <c r="EI34"/>
  <c r="EJ34"/>
  <c r="EL34"/>
  <c r="EM34"/>
  <c r="EO34"/>
  <c r="EP34"/>
  <c r="ER34"/>
  <c r="ES34"/>
  <c r="EU34"/>
  <c r="EV34"/>
  <c r="L35"/>
  <c r="M35"/>
  <c r="O35"/>
  <c r="P35"/>
  <c r="R35"/>
  <c r="S35"/>
  <c r="U35"/>
  <c r="V35"/>
  <c r="X35"/>
  <c r="Y35"/>
  <c r="AA35"/>
  <c r="AB35"/>
  <c r="AD35"/>
  <c r="AE35"/>
  <c r="AH35"/>
  <c r="AI35"/>
  <c r="AK35"/>
  <c r="AL35"/>
  <c r="AN35"/>
  <c r="AO35"/>
  <c r="AQ35"/>
  <c r="AR35"/>
  <c r="AT35"/>
  <c r="AU35"/>
  <c r="AW35"/>
  <c r="AX35"/>
  <c r="AZ35"/>
  <c r="BA35"/>
  <c r="BC35"/>
  <c r="BD35"/>
  <c r="BF35"/>
  <c r="BG35"/>
  <c r="BI35"/>
  <c r="BJ35"/>
  <c r="BL35"/>
  <c r="BM35"/>
  <c r="BO35"/>
  <c r="BP35"/>
  <c r="BR35"/>
  <c r="BS35"/>
  <c r="BU35"/>
  <c r="BV35"/>
  <c r="BX35"/>
  <c r="BY35"/>
  <c r="CA35"/>
  <c r="CB35"/>
  <c r="CD35"/>
  <c r="CE35"/>
  <c r="CG35"/>
  <c r="CH35"/>
  <c r="CJ35"/>
  <c r="CK35"/>
  <c r="CM35"/>
  <c r="CN35"/>
  <c r="CQ35"/>
  <c r="CR35"/>
  <c r="CT35"/>
  <c r="CU35"/>
  <c r="CW35"/>
  <c r="CX35"/>
  <c r="CZ35"/>
  <c r="DA35"/>
  <c r="DC35"/>
  <c r="DD35"/>
  <c r="DF35"/>
  <c r="DG35"/>
  <c r="DI35"/>
  <c r="DJ35"/>
  <c r="DL35"/>
  <c r="DM35"/>
  <c r="DO35"/>
  <c r="DP35"/>
  <c r="DR35"/>
  <c r="DS35"/>
  <c r="DV35"/>
  <c r="DW35"/>
  <c r="DY35"/>
  <c r="DZ35"/>
  <c r="EB35"/>
  <c r="EC35"/>
  <c r="EF35"/>
  <c r="EG35"/>
  <c r="EI35"/>
  <c r="EJ35"/>
  <c r="EL35"/>
  <c r="EM35"/>
  <c r="EO35"/>
  <c r="EP35"/>
  <c r="ER35"/>
  <c r="ES35"/>
  <c r="EU35"/>
  <c r="EV35"/>
  <c r="L36"/>
  <c r="M36"/>
  <c r="O36"/>
  <c r="P36"/>
  <c r="R36"/>
  <c r="S36"/>
  <c r="U36"/>
  <c r="V36"/>
  <c r="X36"/>
  <c r="Y36"/>
  <c r="AA36"/>
  <c r="AB36"/>
  <c r="AD36"/>
  <c r="AE36"/>
  <c r="AH36"/>
  <c r="AI36"/>
  <c r="AK36"/>
  <c r="AL36"/>
  <c r="AN36"/>
  <c r="AO36"/>
  <c r="AQ36"/>
  <c r="AR36"/>
  <c r="AT36"/>
  <c r="AU36"/>
  <c r="AW36"/>
  <c r="AX36"/>
  <c r="AZ36"/>
  <c r="BA36"/>
  <c r="BC36"/>
  <c r="BD36"/>
  <c r="BF36"/>
  <c r="BG36"/>
  <c r="BI36"/>
  <c r="BJ36"/>
  <c r="BL36"/>
  <c r="BM36"/>
  <c r="BO36"/>
  <c r="BP36"/>
  <c r="BR36"/>
  <c r="BS36"/>
  <c r="BU36"/>
  <c r="BV36"/>
  <c r="BX36"/>
  <c r="BY36"/>
  <c r="CA36"/>
  <c r="CB36"/>
  <c r="CD36"/>
  <c r="CE36"/>
  <c r="CG36"/>
  <c r="CH36"/>
  <c r="CJ36"/>
  <c r="CK36"/>
  <c r="CM36"/>
  <c r="CN36"/>
  <c r="CQ36"/>
  <c r="CR36"/>
  <c r="CT36"/>
  <c r="CU36"/>
  <c r="CW36"/>
  <c r="CX36"/>
  <c r="CZ36"/>
  <c r="DA36"/>
  <c r="DC36"/>
  <c r="DD36"/>
  <c r="DF36"/>
  <c r="DG36"/>
  <c r="DI36"/>
  <c r="DJ36"/>
  <c r="DL36"/>
  <c r="DM36"/>
  <c r="DO36"/>
  <c r="DP36"/>
  <c r="DR36"/>
  <c r="DS36"/>
  <c r="DV36"/>
  <c r="DW36"/>
  <c r="DY36"/>
  <c r="DZ36"/>
  <c r="EB36"/>
  <c r="EC36"/>
  <c r="EF36"/>
  <c r="EG36"/>
  <c r="EI36"/>
  <c r="EJ36"/>
  <c r="EL36"/>
  <c r="EM36"/>
  <c r="EO36"/>
  <c r="EP36"/>
  <c r="ER36"/>
  <c r="ES36"/>
  <c r="EU36"/>
  <c r="EV36"/>
  <c r="L37"/>
  <c r="M37"/>
  <c r="O37"/>
  <c r="P37"/>
  <c r="R37"/>
  <c r="S37"/>
  <c r="U37"/>
  <c r="V37"/>
  <c r="X37"/>
  <c r="Y37"/>
  <c r="AA37"/>
  <c r="AB37"/>
  <c r="AD37"/>
  <c r="AE37"/>
  <c r="AH37"/>
  <c r="AI37"/>
  <c r="AK37"/>
  <c r="AL37"/>
  <c r="AN37"/>
  <c r="AO37"/>
  <c r="AQ37"/>
  <c r="AR37"/>
  <c r="AT37"/>
  <c r="AU37"/>
  <c r="AW37"/>
  <c r="AX37"/>
  <c r="AZ37"/>
  <c r="BA37"/>
  <c r="BC37"/>
  <c r="BD37"/>
  <c r="BF37"/>
  <c r="BG37"/>
  <c r="BI37"/>
  <c r="BJ37"/>
  <c r="BL37"/>
  <c r="BM37"/>
  <c r="BO37"/>
  <c r="BP37"/>
  <c r="BR37"/>
  <c r="BS37"/>
  <c r="BU37"/>
  <c r="BV37"/>
  <c r="BX37"/>
  <c r="BY37"/>
  <c r="CA37"/>
  <c r="CB37"/>
  <c r="CD37"/>
  <c r="CE37"/>
  <c r="CG37"/>
  <c r="CH37"/>
  <c r="CJ37"/>
  <c r="CK37"/>
  <c r="CM37"/>
  <c r="CN37"/>
  <c r="CQ37"/>
  <c r="CR37"/>
  <c r="CT37"/>
  <c r="CU37"/>
  <c r="CW37"/>
  <c r="CX37"/>
  <c r="CZ37"/>
  <c r="DA37"/>
  <c r="DC37"/>
  <c r="DD37"/>
  <c r="DF37"/>
  <c r="DG37"/>
  <c r="DI37"/>
  <c r="DJ37"/>
  <c r="DL37"/>
  <c r="DM37"/>
  <c r="DO37"/>
  <c r="DP37"/>
  <c r="DR37"/>
  <c r="DS37"/>
  <c r="DV37"/>
  <c r="DW37"/>
  <c r="DY37"/>
  <c r="DZ37"/>
  <c r="EB37"/>
  <c r="EC37"/>
  <c r="EF37"/>
  <c r="EG37"/>
  <c r="EI37"/>
  <c r="EJ37"/>
  <c r="EL37"/>
  <c r="EM37"/>
  <c r="EO37"/>
  <c r="EP37"/>
  <c r="ER37"/>
  <c r="ES37"/>
  <c r="EU37"/>
  <c r="EV37"/>
  <c r="L38"/>
  <c r="M38"/>
  <c r="O38"/>
  <c r="P38"/>
  <c r="R38"/>
  <c r="S38"/>
  <c r="U38"/>
  <c r="V38"/>
  <c r="X38"/>
  <c r="Y38"/>
  <c r="AA38"/>
  <c r="AB38"/>
  <c r="AD38"/>
  <c r="AE38"/>
  <c r="AH38"/>
  <c r="AI38"/>
  <c r="AK38"/>
  <c r="AL38"/>
  <c r="AN38"/>
  <c r="AO38"/>
  <c r="AQ38"/>
  <c r="AR38"/>
  <c r="AT38"/>
  <c r="AU38"/>
  <c r="AW38"/>
  <c r="AX38"/>
  <c r="AZ38"/>
  <c r="BA38"/>
  <c r="BC38"/>
  <c r="BD38"/>
  <c r="BF38"/>
  <c r="BG38"/>
  <c r="BI38"/>
  <c r="BJ38"/>
  <c r="BL38"/>
  <c r="BM38"/>
  <c r="BO38"/>
  <c r="BP38"/>
  <c r="BR38"/>
  <c r="BS38"/>
  <c r="BU38"/>
  <c r="BV38"/>
  <c r="BX38"/>
  <c r="BY38"/>
  <c r="CA38"/>
  <c r="CB38"/>
  <c r="CD38"/>
  <c r="CE38"/>
  <c r="CG38"/>
  <c r="CH38"/>
  <c r="CJ38"/>
  <c r="CK38"/>
  <c r="CM38"/>
  <c r="CN38"/>
  <c r="CQ38"/>
  <c r="CR38"/>
  <c r="CT38"/>
  <c r="CU38"/>
  <c r="CW38"/>
  <c r="CX38"/>
  <c r="CZ38"/>
  <c r="DA38"/>
  <c r="DC38"/>
  <c r="DD38"/>
  <c r="DF38"/>
  <c r="DG38"/>
  <c r="DI38"/>
  <c r="DJ38"/>
  <c r="DL38"/>
  <c r="DM38"/>
  <c r="DO38"/>
  <c r="DP38"/>
  <c r="DR38"/>
  <c r="DS38"/>
  <c r="DV38"/>
  <c r="DW38"/>
  <c r="DY38"/>
  <c r="DZ38"/>
  <c r="EB38"/>
  <c r="EC38"/>
  <c r="EF38"/>
  <c r="EG38"/>
  <c r="EI38"/>
  <c r="EJ38"/>
  <c r="EL38"/>
  <c r="EM38"/>
  <c r="EO38"/>
  <c r="EP38"/>
  <c r="ER38"/>
  <c r="ES38"/>
  <c r="EU38"/>
  <c r="EV38"/>
  <c r="L39"/>
  <c r="M39"/>
  <c r="O39"/>
  <c r="P39"/>
  <c r="R39"/>
  <c r="S39"/>
  <c r="U39"/>
  <c r="V39"/>
  <c r="X39"/>
  <c r="Y39"/>
  <c r="AA39"/>
  <c r="AB39"/>
  <c r="AD39"/>
  <c r="AE39"/>
  <c r="AH39"/>
  <c r="AI39"/>
  <c r="AK39"/>
  <c r="AL39"/>
  <c r="AN39"/>
  <c r="AO39"/>
  <c r="AQ39"/>
  <c r="AR39"/>
  <c r="AT39"/>
  <c r="AU39"/>
  <c r="AW39"/>
  <c r="AX39"/>
  <c r="AZ39"/>
  <c r="BA39"/>
  <c r="BC39"/>
  <c r="BD39"/>
  <c r="BF39"/>
  <c r="BG39"/>
  <c r="BI39"/>
  <c r="BJ39"/>
  <c r="BL39"/>
  <c r="BM39"/>
  <c r="BO39"/>
  <c r="BP39"/>
  <c r="BR39"/>
  <c r="BS39"/>
  <c r="BU39"/>
  <c r="BV39"/>
  <c r="BX39"/>
  <c r="BY39"/>
  <c r="CA39"/>
  <c r="CB39"/>
  <c r="CD39"/>
  <c r="CE39"/>
  <c r="CG39"/>
  <c r="CH39"/>
  <c r="CJ39"/>
  <c r="CK39"/>
  <c r="CM39"/>
  <c r="CN39"/>
  <c r="CQ39"/>
  <c r="CR39"/>
  <c r="CT39"/>
  <c r="CU39"/>
  <c r="CW39"/>
  <c r="CX39"/>
  <c r="CZ39"/>
  <c r="DA39"/>
  <c r="DC39"/>
  <c r="DD39"/>
  <c r="DF39"/>
  <c r="DG39"/>
  <c r="DI39"/>
  <c r="DJ39"/>
  <c r="DL39"/>
  <c r="DM39"/>
  <c r="DO39"/>
  <c r="DP39"/>
  <c r="DR39"/>
  <c r="DS39"/>
  <c r="DV39"/>
  <c r="DW39"/>
  <c r="DY39"/>
  <c r="DZ39"/>
  <c r="EB39"/>
  <c r="EC39"/>
  <c r="EF39"/>
  <c r="EG39"/>
  <c r="EI39"/>
  <c r="EJ39"/>
  <c r="EL39"/>
  <c r="EM39"/>
  <c r="EO39"/>
  <c r="EP39"/>
  <c r="ER39"/>
  <c r="ES39"/>
  <c r="EU39"/>
  <c r="EV39"/>
  <c r="L40"/>
  <c r="M40"/>
  <c r="O40"/>
  <c r="P40"/>
  <c r="R40"/>
  <c r="S40"/>
  <c r="U40"/>
  <c r="V40"/>
  <c r="X40"/>
  <c r="Y40"/>
  <c r="AA40"/>
  <c r="AB40"/>
  <c r="AD40"/>
  <c r="AE40"/>
  <c r="AH40"/>
  <c r="AI40"/>
  <c r="AK40"/>
  <c r="AL40"/>
  <c r="AN40"/>
  <c r="AO40"/>
  <c r="AQ40"/>
  <c r="AR40"/>
  <c r="AT40"/>
  <c r="AU40"/>
  <c r="AW40"/>
  <c r="AX40"/>
  <c r="AZ40"/>
  <c r="BA40"/>
  <c r="BC40"/>
  <c r="BD40"/>
  <c r="BF40"/>
  <c r="BG40"/>
  <c r="BI40"/>
  <c r="BJ40"/>
  <c r="BL40"/>
  <c r="BM40"/>
  <c r="BO40"/>
  <c r="BP40"/>
  <c r="BR40"/>
  <c r="BS40"/>
  <c r="BU40"/>
  <c r="BV40"/>
  <c r="BX40"/>
  <c r="BY40"/>
  <c r="CA40"/>
  <c r="CB40"/>
  <c r="CD40"/>
  <c r="CE40"/>
  <c r="CG40"/>
  <c r="CH40"/>
  <c r="CJ40"/>
  <c r="CK40"/>
  <c r="CM40"/>
  <c r="CN40"/>
  <c r="CQ40"/>
  <c r="CR40"/>
  <c r="CT40"/>
  <c r="CU40"/>
  <c r="CW40"/>
  <c r="CX40"/>
  <c r="CZ40"/>
  <c r="DA40"/>
  <c r="DC40"/>
  <c r="DD40"/>
  <c r="DF40"/>
  <c r="DG40"/>
  <c r="DI40"/>
  <c r="DJ40"/>
  <c r="DL40"/>
  <c r="DM40"/>
  <c r="DO40"/>
  <c r="DP40"/>
  <c r="DR40"/>
  <c r="DS40"/>
  <c r="DV40"/>
  <c r="DW40"/>
  <c r="DY40"/>
  <c r="DZ40"/>
  <c r="EB40"/>
  <c r="EC40"/>
  <c r="EF40"/>
  <c r="EG40"/>
  <c r="EI40"/>
  <c r="EJ40"/>
  <c r="EL40"/>
  <c r="EM40"/>
  <c r="EO40"/>
  <c r="EP40"/>
  <c r="ER40"/>
  <c r="ES40"/>
  <c r="EU40"/>
  <c r="EV40"/>
  <c r="L41"/>
  <c r="M41"/>
  <c r="O41"/>
  <c r="P41"/>
  <c r="R41"/>
  <c r="S41"/>
  <c r="U41"/>
  <c r="V41"/>
  <c r="X41"/>
  <c r="Y41"/>
  <c r="AA41"/>
  <c r="AB41"/>
  <c r="AD41"/>
  <c r="AE41"/>
  <c r="AH41"/>
  <c r="AI41"/>
  <c r="AK41"/>
  <c r="AL41"/>
  <c r="AN41"/>
  <c r="AO41"/>
  <c r="AQ41"/>
  <c r="AR41"/>
  <c r="AT41"/>
  <c r="AU41"/>
  <c r="AW41"/>
  <c r="AX41"/>
  <c r="AZ41"/>
  <c r="BA41"/>
  <c r="BC41"/>
  <c r="BD41"/>
  <c r="BF41"/>
  <c r="BG41"/>
  <c r="BI41"/>
  <c r="BJ41"/>
  <c r="BL41"/>
  <c r="BM41"/>
  <c r="BO41"/>
  <c r="BP41"/>
  <c r="BR41"/>
  <c r="BS41"/>
  <c r="BU41"/>
  <c r="BV41"/>
  <c r="BX41"/>
  <c r="BY41"/>
  <c r="CA41"/>
  <c r="CB41"/>
  <c r="CD41"/>
  <c r="CE41"/>
  <c r="CG41"/>
  <c r="CH41"/>
  <c r="CJ41"/>
  <c r="CK41"/>
  <c r="CM41"/>
  <c r="CN41"/>
  <c r="CQ41"/>
  <c r="CR41"/>
  <c r="CT41"/>
  <c r="CU41"/>
  <c r="CW41"/>
  <c r="CX41"/>
  <c r="CZ41"/>
  <c r="DA41"/>
  <c r="DC41"/>
  <c r="DD41"/>
  <c r="DF41"/>
  <c r="DG41"/>
  <c r="DI41"/>
  <c r="DJ41"/>
  <c r="DL41"/>
  <c r="DM41"/>
  <c r="DO41"/>
  <c r="DP41"/>
  <c r="DR41"/>
  <c r="DS41"/>
  <c r="DV41"/>
  <c r="DW41"/>
  <c r="DY41"/>
  <c r="DZ41"/>
  <c r="EB41"/>
  <c r="EC41"/>
  <c r="EF41"/>
  <c r="EG41"/>
  <c r="EI41"/>
  <c r="EJ41"/>
  <c r="EL41"/>
  <c r="EM41"/>
  <c r="EO41"/>
  <c r="EP41"/>
  <c r="ER41"/>
  <c r="ES41"/>
  <c r="EU41"/>
  <c r="EV41"/>
  <c r="L42"/>
  <c r="M42"/>
  <c r="O42"/>
  <c r="P42"/>
  <c r="R42"/>
  <c r="S42"/>
  <c r="U42"/>
  <c r="V42"/>
  <c r="X42"/>
  <c r="Y42"/>
  <c r="AA42"/>
  <c r="AB42"/>
  <c r="AD42"/>
  <c r="AE42"/>
  <c r="AH42"/>
  <c r="AI42"/>
  <c r="AK42"/>
  <c r="AL42"/>
  <c r="AN42"/>
  <c r="AO42"/>
  <c r="AQ42"/>
  <c r="AR42"/>
  <c r="AT42"/>
  <c r="AU42"/>
  <c r="AW42"/>
  <c r="AX42"/>
  <c r="AZ42"/>
  <c r="BA42"/>
  <c r="BC42"/>
  <c r="BD42"/>
  <c r="BF42"/>
  <c r="BG42"/>
  <c r="BI42"/>
  <c r="BJ42"/>
  <c r="BL42"/>
  <c r="BM42"/>
  <c r="BO42"/>
  <c r="BP42"/>
  <c r="BR42"/>
  <c r="BS42"/>
  <c r="BU42"/>
  <c r="BV42"/>
  <c r="BX42"/>
  <c r="BY42"/>
  <c r="CA42"/>
  <c r="CB42"/>
  <c r="CD42"/>
  <c r="CE42"/>
  <c r="CG42"/>
  <c r="CH42"/>
  <c r="CJ42"/>
  <c r="CK42"/>
  <c r="CM42"/>
  <c r="CN42"/>
  <c r="CQ42"/>
  <c r="CR42"/>
  <c r="CT42"/>
  <c r="CU42"/>
  <c r="CW42"/>
  <c r="CX42"/>
  <c r="CZ42"/>
  <c r="DA42"/>
  <c r="DC42"/>
  <c r="DD42"/>
  <c r="DF42"/>
  <c r="DG42"/>
  <c r="DI42"/>
  <c r="DJ42"/>
  <c r="DL42"/>
  <c r="DM42"/>
  <c r="DO42"/>
  <c r="DP42"/>
  <c r="DR42"/>
  <c r="DS42"/>
  <c r="DV42"/>
  <c r="DW42"/>
  <c r="DY42"/>
  <c r="DZ42"/>
  <c r="EB42"/>
  <c r="EC42"/>
  <c r="EF42"/>
  <c r="EG42"/>
  <c r="EI42"/>
  <c r="EJ42"/>
  <c r="EL42"/>
  <c r="EM42"/>
  <c r="EO42"/>
  <c r="EP42"/>
  <c r="ER42"/>
  <c r="ES42"/>
  <c r="EU42"/>
  <c r="EV42"/>
  <c r="L43"/>
  <c r="M43"/>
  <c r="O43"/>
  <c r="P43"/>
  <c r="R43"/>
  <c r="S43"/>
  <c r="U43"/>
  <c r="V43"/>
  <c r="X43"/>
  <c r="Y43"/>
  <c r="AA43"/>
  <c r="AB43"/>
  <c r="AD43"/>
  <c r="AE43"/>
  <c r="AH43"/>
  <c r="AI43"/>
  <c r="AK43"/>
  <c r="AL43"/>
  <c r="AN43"/>
  <c r="AO43"/>
  <c r="AQ43"/>
  <c r="AR43"/>
  <c r="AT43"/>
  <c r="AU43"/>
  <c r="AW43"/>
  <c r="AX43"/>
  <c r="AZ43"/>
  <c r="BA43"/>
  <c r="BC43"/>
  <c r="BD43"/>
  <c r="BF43"/>
  <c r="BG43"/>
  <c r="BI43"/>
  <c r="BJ43"/>
  <c r="BL43"/>
  <c r="BM43"/>
  <c r="BO43"/>
  <c r="BP43"/>
  <c r="BR43"/>
  <c r="BS43"/>
  <c r="BU43"/>
  <c r="BV43"/>
  <c r="BX43"/>
  <c r="BY43"/>
  <c r="CA43"/>
  <c r="CB43"/>
  <c r="CD43"/>
  <c r="CE43"/>
  <c r="CG43"/>
  <c r="CH43"/>
  <c r="CJ43"/>
  <c r="CK43"/>
  <c r="CM43"/>
  <c r="CN43"/>
  <c r="CQ43"/>
  <c r="CR43"/>
  <c r="CT43"/>
  <c r="CU43"/>
  <c r="CW43"/>
  <c r="CX43"/>
  <c r="CZ43"/>
  <c r="DA43"/>
  <c r="DC43"/>
  <c r="DD43"/>
  <c r="DF43"/>
  <c r="DG43"/>
  <c r="DI43"/>
  <c r="DJ43"/>
  <c r="DL43"/>
  <c r="DM43"/>
  <c r="DO43"/>
  <c r="DP43"/>
  <c r="DR43"/>
  <c r="DS43"/>
  <c r="DV43"/>
  <c r="DW43"/>
  <c r="DY43"/>
  <c r="DZ43"/>
  <c r="EB43"/>
  <c r="EC43"/>
  <c r="EF43"/>
  <c r="EG43"/>
  <c r="EI43"/>
  <c r="EJ43"/>
  <c r="EL43"/>
  <c r="EM43"/>
  <c r="EO43"/>
  <c r="EP43"/>
  <c r="ER43"/>
  <c r="ES43"/>
  <c r="EU43"/>
  <c r="EV43"/>
  <c r="L44"/>
  <c r="M44"/>
  <c r="O44"/>
  <c r="P44"/>
  <c r="R44"/>
  <c r="S44"/>
  <c r="U44"/>
  <c r="V44"/>
  <c r="X44"/>
  <c r="Y44"/>
  <c r="AA44"/>
  <c r="AB44"/>
  <c r="AD44"/>
  <c r="AE44"/>
  <c r="AH44"/>
  <c r="AI44"/>
  <c r="AK44"/>
  <c r="AL44"/>
  <c r="AN44"/>
  <c r="AO44"/>
  <c r="AQ44"/>
  <c r="AR44"/>
  <c r="AT44"/>
  <c r="AU44"/>
  <c r="AW44"/>
  <c r="AX44"/>
  <c r="AZ44"/>
  <c r="BA44"/>
  <c r="BC44"/>
  <c r="BD44"/>
  <c r="BF44"/>
  <c r="BG44"/>
  <c r="BI44"/>
  <c r="BJ44"/>
  <c r="BL44"/>
  <c r="BM44"/>
  <c r="BO44"/>
  <c r="BP44"/>
  <c r="BR44"/>
  <c r="BS44"/>
  <c r="BU44"/>
  <c r="BV44"/>
  <c r="BX44"/>
  <c r="BY44"/>
  <c r="CA44"/>
  <c r="CB44"/>
  <c r="CD44"/>
  <c r="CE44"/>
  <c r="CG44"/>
  <c r="CH44"/>
  <c r="CJ44"/>
  <c r="CK44"/>
  <c r="CM44"/>
  <c r="CN44"/>
  <c r="CQ44"/>
  <c r="CR44"/>
  <c r="CT44"/>
  <c r="CU44"/>
  <c r="CW44"/>
  <c r="CX44"/>
  <c r="CZ44"/>
  <c r="DA44"/>
  <c r="DC44"/>
  <c r="DD44"/>
  <c r="DF44"/>
  <c r="DG44"/>
  <c r="DI44"/>
  <c r="DJ44"/>
  <c r="DL44"/>
  <c r="DM44"/>
  <c r="DO44"/>
  <c r="DP44"/>
  <c r="DR44"/>
  <c r="DS44"/>
  <c r="DV44"/>
  <c r="DW44"/>
  <c r="DY44"/>
  <c r="DZ44"/>
  <c r="EB44"/>
  <c r="EC44"/>
  <c r="EF44"/>
  <c r="EG44"/>
  <c r="EI44"/>
  <c r="EJ44"/>
  <c r="EL44"/>
  <c r="EM44"/>
  <c r="EO44"/>
  <c r="EP44"/>
  <c r="ER44"/>
  <c r="ES44"/>
  <c r="EU44"/>
  <c r="EV44"/>
  <c r="L54"/>
  <c r="M54"/>
  <c r="O54"/>
  <c r="P54"/>
  <c r="R54"/>
  <c r="S54"/>
  <c r="V54"/>
  <c r="X54"/>
  <c r="Y54" s="1"/>
  <c r="AB54"/>
  <c r="AE54"/>
  <c r="AI54"/>
  <c r="AL54"/>
  <c r="AO54"/>
  <c r="AR54"/>
  <c r="AU54"/>
  <c r="AX54"/>
  <c r="BA54"/>
  <c r="BD54"/>
  <c r="BG54"/>
  <c r="BJ54"/>
  <c r="BM54"/>
  <c r="BP54"/>
  <c r="BS54"/>
  <c r="BV54"/>
  <c r="BY54"/>
  <c r="CB54"/>
  <c r="CE54"/>
  <c r="CH54"/>
  <c r="CK54"/>
  <c r="CN54"/>
  <c r="CR54"/>
  <c r="CU54"/>
  <c r="CX54"/>
  <c r="DA54"/>
  <c r="DD54"/>
  <c r="DG54"/>
  <c r="DJ54"/>
  <c r="DM54"/>
  <c r="DP54"/>
  <c r="DS54"/>
  <c r="DW54"/>
  <c r="DZ54"/>
  <c r="EC54"/>
  <c r="EG54"/>
  <c r="EJ54"/>
  <c r="EM54"/>
  <c r="EP54"/>
  <c r="ES54"/>
  <c r="EV54"/>
  <c r="L55"/>
  <c r="M55"/>
  <c r="O55"/>
  <c r="P55"/>
  <c r="R55"/>
  <c r="S55"/>
  <c r="U55"/>
  <c r="V55"/>
  <c r="X55"/>
  <c r="Y55"/>
  <c r="AA55"/>
  <c r="AB55"/>
  <c r="AD55"/>
  <c r="AE55"/>
  <c r="AH55"/>
  <c r="AI55"/>
  <c r="AK55"/>
  <c r="AL55"/>
  <c r="AN55"/>
  <c r="AO55"/>
  <c r="AQ55"/>
  <c r="AR55"/>
  <c r="AT55"/>
  <c r="AU55"/>
  <c r="AW55"/>
  <c r="AX55"/>
  <c r="AZ55"/>
  <c r="BA55"/>
  <c r="BC55"/>
  <c r="BD55"/>
  <c r="BF55"/>
  <c r="BG55"/>
  <c r="BI55"/>
  <c r="BJ55"/>
  <c r="BL55"/>
  <c r="BM55"/>
  <c r="BO55"/>
  <c r="BP55"/>
  <c r="BR55"/>
  <c r="BS55"/>
  <c r="BU55"/>
  <c r="BV55"/>
  <c r="BX55"/>
  <c r="BY55"/>
  <c r="CA55"/>
  <c r="CB55"/>
  <c r="CD55"/>
  <c r="CE55"/>
  <c r="CG55"/>
  <c r="CH55"/>
  <c r="CJ55"/>
  <c r="CK55"/>
  <c r="CM55"/>
  <c r="CN55"/>
  <c r="CQ55"/>
  <c r="CR55"/>
  <c r="CT55"/>
  <c r="CU55"/>
  <c r="CW55"/>
  <c r="CX55"/>
  <c r="CZ55"/>
  <c r="DA55"/>
  <c r="DC55"/>
  <c r="DD55"/>
  <c r="DF55"/>
  <c r="DG55"/>
  <c r="DI55"/>
  <c r="DJ55"/>
  <c r="DL55"/>
  <c r="DM55"/>
  <c r="DO55"/>
  <c r="DP55"/>
  <c r="DR55"/>
  <c r="DS55"/>
  <c r="DV55"/>
  <c r="DW55"/>
  <c r="DY55"/>
  <c r="DZ55"/>
  <c r="EB55"/>
  <c r="EC55"/>
  <c r="EF55"/>
  <c r="EG55"/>
  <c r="EI55"/>
  <c r="EJ55"/>
  <c r="EL55"/>
  <c r="EM55"/>
  <c r="EO55"/>
  <c r="EP55"/>
  <c r="ER55"/>
  <c r="ES55"/>
  <c r="EU55"/>
  <c r="EV55"/>
  <c r="L56"/>
  <c r="M56"/>
  <c r="O56"/>
  <c r="P56"/>
  <c r="R56"/>
  <c r="S56"/>
  <c r="U56"/>
  <c r="V56"/>
  <c r="X56"/>
  <c r="Y56"/>
  <c r="AA56"/>
  <c r="AB56"/>
  <c r="AD56"/>
  <c r="AE56"/>
  <c r="AH56"/>
  <c r="AI56"/>
  <c r="AK56"/>
  <c r="AL56"/>
  <c r="AN56"/>
  <c r="AO56"/>
  <c r="AQ56"/>
  <c r="AR56"/>
  <c r="AT56"/>
  <c r="AU56"/>
  <c r="AW56"/>
  <c r="AX56"/>
  <c r="AZ56"/>
  <c r="BA56"/>
  <c r="BC56"/>
  <c r="BD56"/>
  <c r="BF56"/>
  <c r="BG56"/>
  <c r="BI56"/>
  <c r="BJ56"/>
  <c r="BL56"/>
  <c r="BM56"/>
  <c r="BO56"/>
  <c r="BP56"/>
  <c r="BR56"/>
  <c r="BS56"/>
  <c r="BU56"/>
  <c r="BV56"/>
  <c r="BX56"/>
  <c r="BY56"/>
  <c r="CA56"/>
  <c r="CB56"/>
  <c r="CD56"/>
  <c r="CE56"/>
  <c r="CG56"/>
  <c r="CH56"/>
  <c r="CJ56"/>
  <c r="CK56"/>
  <c r="CM56"/>
  <c r="CN56"/>
  <c r="CQ56"/>
  <c r="CR56"/>
  <c r="CT56"/>
  <c r="CU56"/>
  <c r="CW56"/>
  <c r="CX56"/>
  <c r="CZ56"/>
  <c r="DA56"/>
  <c r="DC56"/>
  <c r="DD56"/>
  <c r="DF56"/>
  <c r="DG56"/>
  <c r="DI56"/>
  <c r="DJ56"/>
  <c r="DL56"/>
  <c r="DM56"/>
  <c r="DO56"/>
  <c r="DP56"/>
  <c r="DR56"/>
  <c r="DS56"/>
  <c r="DV56"/>
  <c r="DW56"/>
  <c r="DY56"/>
  <c r="DZ56"/>
  <c r="EB56"/>
  <c r="EC56"/>
  <c r="EF56"/>
  <c r="EG56"/>
  <c r="EI56"/>
  <c r="EJ56"/>
  <c r="EL56"/>
  <c r="EM56"/>
  <c r="EO56"/>
  <c r="EP56"/>
  <c r="ER56"/>
  <c r="ES56"/>
  <c r="EU56"/>
  <c r="EV56"/>
  <c r="L57"/>
  <c r="M57"/>
  <c r="O57"/>
  <c r="P57"/>
  <c r="R57"/>
  <c r="S57"/>
  <c r="U57"/>
  <c r="V57"/>
  <c r="X57"/>
  <c r="Y57"/>
  <c r="AA57"/>
  <c r="AB57"/>
  <c r="AD57"/>
  <c r="AE57"/>
  <c r="AH57"/>
  <c r="AI57"/>
  <c r="AK57"/>
  <c r="AL57"/>
  <c r="AN57"/>
  <c r="AO57"/>
  <c r="AQ57"/>
  <c r="AR57"/>
  <c r="AT57"/>
  <c r="AU57"/>
  <c r="AW57"/>
  <c r="AX57"/>
  <c r="AZ57"/>
  <c r="BA57"/>
  <c r="BC57"/>
  <c r="BD57"/>
  <c r="BF57"/>
  <c r="BG57"/>
  <c r="BI57"/>
  <c r="BJ57"/>
  <c r="BL57"/>
  <c r="BM57"/>
  <c r="BO57"/>
  <c r="BP57"/>
  <c r="BR57"/>
  <c r="BS57"/>
  <c r="BU57"/>
  <c r="BV57"/>
  <c r="BX57"/>
  <c r="BY57"/>
  <c r="CA57"/>
  <c r="CB57"/>
  <c r="CD57"/>
  <c r="CE57"/>
  <c r="CG57"/>
  <c r="CH57"/>
  <c r="CJ57"/>
  <c r="CK57"/>
  <c r="CM57"/>
  <c r="CN57"/>
  <c r="CQ57"/>
  <c r="CR57"/>
  <c r="CT57"/>
  <c r="CU57"/>
  <c r="CW57"/>
  <c r="CX57"/>
  <c r="CZ57"/>
  <c r="DA57"/>
  <c r="DC57"/>
  <c r="DD57"/>
  <c r="DF57"/>
  <c r="DG57"/>
  <c r="DI57"/>
  <c r="DJ57"/>
  <c r="DL57"/>
  <c r="DM57"/>
  <c r="DO57"/>
  <c r="DP57"/>
  <c r="DR57"/>
  <c r="DS57"/>
  <c r="DV57"/>
  <c r="DW57"/>
  <c r="DY57"/>
  <c r="DZ57"/>
  <c r="EB57"/>
  <c r="EC57"/>
  <c r="EF57"/>
  <c r="EG57"/>
  <c r="EI57"/>
  <c r="EJ57"/>
  <c r="EL57"/>
  <c r="EM57"/>
  <c r="EO57"/>
  <c r="EP57"/>
  <c r="ER57"/>
  <c r="ES57"/>
  <c r="EU57"/>
  <c r="EV57"/>
  <c r="L58"/>
  <c r="M58"/>
  <c r="O58"/>
  <c r="P58"/>
  <c r="R58"/>
  <c r="S58"/>
  <c r="U58"/>
  <c r="V58"/>
  <c r="X58"/>
  <c r="Y58"/>
  <c r="AA58"/>
  <c r="AB58"/>
  <c r="AD58"/>
  <c r="AE58"/>
  <c r="AH58"/>
  <c r="AI58"/>
  <c r="AK58"/>
  <c r="AL58"/>
  <c r="AN58"/>
  <c r="AO58"/>
  <c r="AQ58"/>
  <c r="AR58"/>
  <c r="AT58"/>
  <c r="AU58"/>
  <c r="AW58"/>
  <c r="AX58"/>
  <c r="AZ58"/>
  <c r="BA58"/>
  <c r="BC58"/>
  <c r="BD58"/>
  <c r="BF58"/>
  <c r="BG58"/>
  <c r="BI58"/>
  <c r="BJ58"/>
  <c r="BL58"/>
  <c r="BM58"/>
  <c r="BO58"/>
  <c r="BP58"/>
  <c r="BR58"/>
  <c r="BS58"/>
  <c r="BU58"/>
  <c r="BV58"/>
  <c r="BX58"/>
  <c r="BY58"/>
  <c r="CA58"/>
  <c r="CB58"/>
  <c r="CD58"/>
  <c r="CE58"/>
  <c r="CG58"/>
  <c r="CH58"/>
  <c r="CJ58"/>
  <c r="CK58"/>
  <c r="CM58"/>
  <c r="CN58"/>
  <c r="CQ58"/>
  <c r="CR58"/>
  <c r="CT58"/>
  <c r="CU58"/>
  <c r="CW58"/>
  <c r="CX58"/>
  <c r="CZ58"/>
  <c r="DA58"/>
  <c r="DC58"/>
  <c r="DD58"/>
  <c r="DF58"/>
  <c r="DG58"/>
  <c r="DI58"/>
  <c r="DJ58"/>
  <c r="DL58"/>
  <c r="DM58"/>
  <c r="DO58"/>
  <c r="DP58"/>
  <c r="DR58"/>
  <c r="DS58"/>
  <c r="DV58"/>
  <c r="DW58"/>
  <c r="DY58"/>
  <c r="DZ58"/>
  <c r="EB58"/>
  <c r="EC58"/>
  <c r="EF58"/>
  <c r="EG58"/>
  <c r="EI58"/>
  <c r="EJ58"/>
  <c r="EL58"/>
  <c r="EM58"/>
  <c r="EO58"/>
  <c r="EP58"/>
  <c r="ER58"/>
  <c r="ES58"/>
  <c r="EU58"/>
  <c r="EV58"/>
  <c r="L59"/>
  <c r="M59"/>
  <c r="O59"/>
  <c r="P59"/>
  <c r="R59"/>
  <c r="S59"/>
  <c r="U59"/>
  <c r="V59"/>
  <c r="X59"/>
  <c r="Y59"/>
  <c r="AA59"/>
  <c r="AB59"/>
  <c r="AD59"/>
  <c r="AE59"/>
  <c r="AH59"/>
  <c r="AI59"/>
  <c r="AK59"/>
  <c r="AL59"/>
  <c r="AN59"/>
  <c r="AO59"/>
  <c r="AQ59"/>
  <c r="AR59"/>
  <c r="AT59"/>
  <c r="AU59"/>
  <c r="AW59"/>
  <c r="AX59"/>
  <c r="AZ59"/>
  <c r="BA59"/>
  <c r="BC59"/>
  <c r="BD59"/>
  <c r="BF59"/>
  <c r="BG59"/>
  <c r="BI59"/>
  <c r="BJ59"/>
  <c r="BL59"/>
  <c r="BM59"/>
  <c r="BO59"/>
  <c r="BP59"/>
  <c r="BR59"/>
  <c r="BS59"/>
  <c r="BU59"/>
  <c r="BV59"/>
  <c r="BX59"/>
  <c r="BY59"/>
  <c r="CA59"/>
  <c r="CB59"/>
  <c r="CD59"/>
  <c r="CE59"/>
  <c r="CG59"/>
  <c r="CH59"/>
  <c r="CJ59"/>
  <c r="CK59"/>
  <c r="CM59"/>
  <c r="CN59"/>
  <c r="CQ59"/>
  <c r="CR59"/>
  <c r="CT59"/>
  <c r="CU59"/>
  <c r="CW59"/>
  <c r="CX59"/>
  <c r="CZ59"/>
  <c r="DA59"/>
  <c r="DC59"/>
  <c r="DD59"/>
  <c r="DF59"/>
  <c r="DG59"/>
  <c r="DI59"/>
  <c r="DJ59"/>
  <c r="DL59"/>
  <c r="DM59"/>
  <c r="DO59"/>
  <c r="DP59"/>
  <c r="DR59"/>
  <c r="DS59"/>
  <c r="DV59"/>
  <c r="DW59"/>
  <c r="DY59"/>
  <c r="DZ59"/>
  <c r="EB59"/>
  <c r="EC59"/>
  <c r="EF59"/>
  <c r="EG59"/>
  <c r="EI59"/>
  <c r="EJ59"/>
  <c r="EL59"/>
  <c r="EM59"/>
  <c r="EO59"/>
  <c r="EP59"/>
  <c r="ER59"/>
  <c r="ES59"/>
  <c r="EU59"/>
  <c r="EV59"/>
  <c r="L60"/>
  <c r="M60"/>
  <c r="O60"/>
  <c r="P60"/>
  <c r="R60"/>
  <c r="S60"/>
  <c r="U60"/>
  <c r="V60"/>
  <c r="X60"/>
  <c r="Y60"/>
  <c r="AA60"/>
  <c r="AB60"/>
  <c r="AD60"/>
  <c r="AE60"/>
  <c r="AH60"/>
  <c r="AI60"/>
  <c r="AK60"/>
  <c r="AL60"/>
  <c r="AN60"/>
  <c r="AO60"/>
  <c r="AQ60"/>
  <c r="AR60"/>
  <c r="AT60"/>
  <c r="AU60"/>
  <c r="AW60"/>
  <c r="AX60"/>
  <c r="AZ60"/>
  <c r="BA60"/>
  <c r="BC60"/>
  <c r="BD60"/>
  <c r="BF60"/>
  <c r="BG60"/>
  <c r="BI60"/>
  <c r="BJ60"/>
  <c r="BL60"/>
  <c r="BM60"/>
  <c r="BO60"/>
  <c r="BP60"/>
  <c r="BR60"/>
  <c r="BS60"/>
  <c r="BU60"/>
  <c r="BV60"/>
  <c r="BX60"/>
  <c r="BY60"/>
  <c r="CA60"/>
  <c r="CB60"/>
  <c r="CD60"/>
  <c r="CE60"/>
  <c r="CG60"/>
  <c r="CH60"/>
  <c r="CJ60"/>
  <c r="CK60"/>
  <c r="CM60"/>
  <c r="CN60"/>
  <c r="CQ60"/>
  <c r="CR60"/>
  <c r="CT60"/>
  <c r="CU60"/>
  <c r="CW60"/>
  <c r="CX60"/>
  <c r="CZ60"/>
  <c r="DA60"/>
  <c r="DC60"/>
  <c r="DD60"/>
  <c r="DF60"/>
  <c r="DG60"/>
  <c r="DI60"/>
  <c r="DJ60"/>
  <c r="DL60"/>
  <c r="DM60"/>
  <c r="DO60"/>
  <c r="DP60"/>
  <c r="DR60"/>
  <c r="DS60"/>
  <c r="DV60"/>
  <c r="DW60"/>
  <c r="DY60"/>
  <c r="DZ60"/>
  <c r="EB60"/>
  <c r="EC60"/>
  <c r="EF60"/>
  <c r="EG60"/>
  <c r="EI60"/>
  <c r="EJ60"/>
  <c r="EL60"/>
  <c r="EM60"/>
  <c r="EO60"/>
  <c r="EP60"/>
  <c r="ER60"/>
  <c r="ES60"/>
  <c r="EU60"/>
  <c r="EV60"/>
  <c r="L61"/>
  <c r="M61"/>
  <c r="O61"/>
  <c r="P61"/>
  <c r="R61"/>
  <c r="S61"/>
  <c r="U61"/>
  <c r="V61"/>
  <c r="X61"/>
  <c r="Y61"/>
  <c r="AA61"/>
  <c r="AB61"/>
  <c r="AD61"/>
  <c r="AE61"/>
  <c r="AH61"/>
  <c r="AI61"/>
  <c r="AK61"/>
  <c r="AL61"/>
  <c r="AN61"/>
  <c r="AO61"/>
  <c r="AQ61"/>
  <c r="AR61"/>
  <c r="AT61"/>
  <c r="AU61"/>
  <c r="AW61"/>
  <c r="AX61"/>
  <c r="AZ61"/>
  <c r="BA61"/>
  <c r="BC61"/>
  <c r="BD61"/>
  <c r="BF61"/>
  <c r="BG61"/>
  <c r="BI61"/>
  <c r="BJ61"/>
  <c r="BL61"/>
  <c r="BM61"/>
  <c r="BO61"/>
  <c r="BP61"/>
  <c r="BR61"/>
  <c r="BS61"/>
  <c r="BU61"/>
  <c r="BV61"/>
  <c r="BX61"/>
  <c r="BY61"/>
  <c r="CA61"/>
  <c r="CB61"/>
  <c r="CD61"/>
  <c r="CE61"/>
  <c r="CG61"/>
  <c r="CH61"/>
  <c r="CJ61"/>
  <c r="CK61"/>
  <c r="CM61"/>
  <c r="CN61"/>
  <c r="CQ61"/>
  <c r="CR61"/>
  <c r="CT61"/>
  <c r="CU61"/>
  <c r="CW61"/>
  <c r="CX61"/>
  <c r="CZ61"/>
  <c r="DA61"/>
  <c r="DC61"/>
  <c r="DD61"/>
  <c r="DF61"/>
  <c r="DG61"/>
  <c r="DI61"/>
  <c r="DJ61"/>
  <c r="DL61"/>
  <c r="DM61"/>
  <c r="DO61"/>
  <c r="DP61"/>
  <c r="DR61"/>
  <c r="DS61"/>
  <c r="DV61"/>
  <c r="DW61"/>
  <c r="DY61"/>
  <c r="DZ61"/>
  <c r="EB61"/>
  <c r="EC61"/>
  <c r="EF61"/>
  <c r="EG61"/>
  <c r="EI61"/>
  <c r="EJ61"/>
  <c r="EL61"/>
  <c r="EM61"/>
  <c r="EO61"/>
  <c r="EP61"/>
  <c r="ER61"/>
  <c r="ES61"/>
  <c r="EU61"/>
  <c r="EV61"/>
  <c r="L62"/>
  <c r="M62"/>
  <c r="O62"/>
  <c r="P62"/>
  <c r="R62"/>
  <c r="S62"/>
  <c r="U62"/>
  <c r="V62"/>
  <c r="X62"/>
  <c r="Y62"/>
  <c r="AA62"/>
  <c r="AB62"/>
  <c r="AD62"/>
  <c r="AE62"/>
  <c r="AH62"/>
  <c r="AI62"/>
  <c r="AK62"/>
  <c r="AL62"/>
  <c r="AN62"/>
  <c r="AO62"/>
  <c r="AQ62"/>
  <c r="AR62"/>
  <c r="AT62"/>
  <c r="AU62"/>
  <c r="AW62"/>
  <c r="AX62"/>
  <c r="AZ62"/>
  <c r="BA62"/>
  <c r="BC62"/>
  <c r="BD62"/>
  <c r="BF62"/>
  <c r="BG62"/>
  <c r="BI62"/>
  <c r="BJ62"/>
  <c r="BL62"/>
  <c r="BM62"/>
  <c r="BO62"/>
  <c r="BP62"/>
  <c r="BR62"/>
  <c r="BS62"/>
  <c r="BU62"/>
  <c r="BV62"/>
  <c r="BX62"/>
  <c r="BY62"/>
  <c r="CA62"/>
  <c r="CB62"/>
  <c r="CD62"/>
  <c r="CE62"/>
  <c r="CG62"/>
  <c r="CH62"/>
  <c r="CJ62"/>
  <c r="CK62"/>
  <c r="CM62"/>
  <c r="CN62"/>
  <c r="CQ62"/>
  <c r="CR62"/>
  <c r="CT62"/>
  <c r="CU62"/>
  <c r="CW62"/>
  <c r="CX62"/>
  <c r="CZ62"/>
  <c r="DA62"/>
  <c r="DC62"/>
  <c r="DD62"/>
  <c r="DF62"/>
  <c r="DG62"/>
  <c r="DI62"/>
  <c r="DJ62"/>
  <c r="DL62"/>
  <c r="DM62"/>
  <c r="DO62"/>
  <c r="DP62"/>
  <c r="DR62"/>
  <c r="DS62"/>
  <c r="DV62"/>
  <c r="DW62"/>
  <c r="DY62"/>
  <c r="DZ62"/>
  <c r="EB62"/>
  <c r="EC62"/>
  <c r="EF62"/>
  <c r="EG62"/>
  <c r="EI62"/>
  <c r="EJ62"/>
  <c r="EL62"/>
  <c r="EM62"/>
  <c r="EO62"/>
  <c r="EP62"/>
  <c r="ER62"/>
  <c r="ES62"/>
  <c r="EU62"/>
  <c r="EV62"/>
  <c r="L63"/>
  <c r="M63"/>
  <c r="O63"/>
  <c r="P63"/>
  <c r="R63"/>
  <c r="S63"/>
  <c r="U63"/>
  <c r="V63"/>
  <c r="X63"/>
  <c r="Y63"/>
  <c r="AA63"/>
  <c r="AB63"/>
  <c r="AD63"/>
  <c r="AE63"/>
  <c r="AH63"/>
  <c r="AI63"/>
  <c r="AK63"/>
  <c r="AL63"/>
  <c r="AN63"/>
  <c r="AO63"/>
  <c r="AQ63"/>
  <c r="AR63"/>
  <c r="AT63"/>
  <c r="AU63"/>
  <c r="AW63"/>
  <c r="AX63"/>
  <c r="AZ63"/>
  <c r="BA63"/>
  <c r="BC63"/>
  <c r="BD63"/>
  <c r="BF63"/>
  <c r="BG63"/>
  <c r="BI63"/>
  <c r="BJ63"/>
  <c r="BL63"/>
  <c r="BM63"/>
  <c r="BO63"/>
  <c r="BP63"/>
  <c r="BR63"/>
  <c r="BS63"/>
  <c r="BU63"/>
  <c r="BV63"/>
  <c r="BX63"/>
  <c r="BY63"/>
  <c r="CA63"/>
  <c r="CB63"/>
  <c r="CD63"/>
  <c r="CE63"/>
  <c r="CG63"/>
  <c r="CH63"/>
  <c r="CJ63"/>
  <c r="CK63"/>
  <c r="CM63"/>
  <c r="CN63"/>
  <c r="CQ63"/>
  <c r="CR63"/>
  <c r="CT63"/>
  <c r="CU63"/>
  <c r="CW63"/>
  <c r="CX63"/>
  <c r="CZ63"/>
  <c r="DA63"/>
  <c r="DC63"/>
  <c r="DD63"/>
  <c r="DF63"/>
  <c r="DG63"/>
  <c r="DI63"/>
  <c r="DJ63"/>
  <c r="DL63"/>
  <c r="DM63"/>
  <c r="DO63"/>
  <c r="DP63"/>
  <c r="DR63"/>
  <c r="DS63"/>
  <c r="DV63"/>
  <c r="DW63"/>
  <c r="DY63"/>
  <c r="DZ63"/>
  <c r="EB63"/>
  <c r="EC63"/>
  <c r="EF63"/>
  <c r="EG63"/>
  <c r="EI63"/>
  <c r="EJ63"/>
  <c r="EL63"/>
  <c r="EM63"/>
  <c r="EO63"/>
  <c r="EP63"/>
  <c r="ER63"/>
  <c r="ES63"/>
  <c r="EU63"/>
  <c r="EV63"/>
  <c r="L64"/>
  <c r="M64"/>
  <c r="O64"/>
  <c r="P64"/>
  <c r="R64"/>
  <c r="S64"/>
  <c r="U64"/>
  <c r="V64"/>
  <c r="X64"/>
  <c r="Y64"/>
  <c r="AA64"/>
  <c r="AB64"/>
  <c r="AD64"/>
  <c r="AE64"/>
  <c r="AH64"/>
  <c r="AI64"/>
  <c r="AK64"/>
  <c r="AL64"/>
  <c r="AN64"/>
  <c r="AO64"/>
  <c r="AQ64"/>
  <c r="AR64"/>
  <c r="AT64"/>
  <c r="AU64"/>
  <c r="AW64"/>
  <c r="AX64"/>
  <c r="AZ64"/>
  <c r="BA64"/>
  <c r="BC64"/>
  <c r="BD64"/>
  <c r="BF64"/>
  <c r="BG64"/>
  <c r="BI64"/>
  <c r="BJ64"/>
  <c r="BL64"/>
  <c r="BM64"/>
  <c r="BO64"/>
  <c r="BP64"/>
  <c r="BR64"/>
  <c r="BS64"/>
  <c r="BU64"/>
  <c r="BV64"/>
  <c r="BX64"/>
  <c r="BY64"/>
  <c r="CA64"/>
  <c r="CB64"/>
  <c r="CD64"/>
  <c r="CE64"/>
  <c r="CG64"/>
  <c r="CH64"/>
  <c r="CJ64"/>
  <c r="CK64"/>
  <c r="CM64"/>
  <c r="CN64"/>
  <c r="CQ64"/>
  <c r="CR64"/>
  <c r="CT64"/>
  <c r="CU64"/>
  <c r="CW64"/>
  <c r="CX64"/>
  <c r="CZ64"/>
  <c r="DA64"/>
  <c r="DC64"/>
  <c r="DD64"/>
  <c r="DF64"/>
  <c r="DG64"/>
  <c r="DI64"/>
  <c r="DJ64"/>
  <c r="DL64"/>
  <c r="DM64"/>
  <c r="DO64"/>
  <c r="DP64"/>
  <c r="DR64"/>
  <c r="DS64"/>
  <c r="DV64"/>
  <c r="DW64"/>
  <c r="DY64"/>
  <c r="DZ64"/>
  <c r="EB64"/>
  <c r="EC64"/>
  <c r="EF64"/>
  <c r="EG64"/>
  <c r="EI64"/>
  <c r="EJ64"/>
  <c r="EL64"/>
  <c r="EM64"/>
  <c r="EO64"/>
  <c r="EP64"/>
  <c r="ER64"/>
  <c r="ES64"/>
  <c r="EU64"/>
  <c r="EV64"/>
  <c r="L65"/>
  <c r="M65"/>
  <c r="O65"/>
  <c r="P65"/>
  <c r="R65"/>
  <c r="S65"/>
  <c r="U65"/>
  <c r="V65"/>
  <c r="X65"/>
  <c r="Y65"/>
  <c r="AA65"/>
  <c r="AB65"/>
  <c r="AD65"/>
  <c r="AE65"/>
  <c r="AH65"/>
  <c r="AI65"/>
  <c r="AK65"/>
  <c r="AL65"/>
  <c r="AN65"/>
  <c r="AO65"/>
  <c r="AQ65"/>
  <c r="AR65"/>
  <c r="AT65"/>
  <c r="AU65"/>
  <c r="AW65"/>
  <c r="AX65"/>
  <c r="AZ65"/>
  <c r="BA65"/>
  <c r="BC65"/>
  <c r="BD65"/>
  <c r="BF65"/>
  <c r="BG65"/>
  <c r="BI65"/>
  <c r="BJ65"/>
  <c r="BL65"/>
  <c r="BM65"/>
  <c r="BO65"/>
  <c r="BP65"/>
  <c r="BR65"/>
  <c r="BS65"/>
  <c r="BU65"/>
  <c r="BV65"/>
  <c r="BX65"/>
  <c r="BY65"/>
  <c r="CA65"/>
  <c r="CB65"/>
  <c r="CD65"/>
  <c r="CE65"/>
  <c r="CG65"/>
  <c r="CH65"/>
  <c r="CJ65"/>
  <c r="CK65"/>
  <c r="CM65"/>
  <c r="CN65"/>
  <c r="CQ65"/>
  <c r="CR65"/>
  <c r="CT65"/>
  <c r="CU65"/>
  <c r="CW65"/>
  <c r="CX65"/>
  <c r="CZ65"/>
  <c r="DA65"/>
  <c r="DC65"/>
  <c r="DD65"/>
  <c r="DF65"/>
  <c r="DG65"/>
  <c r="DI65"/>
  <c r="DJ65"/>
  <c r="DL65"/>
  <c r="DM65"/>
  <c r="DO65"/>
  <c r="DP65"/>
  <c r="DR65"/>
  <c r="DS65"/>
  <c r="DV65"/>
  <c r="DW65"/>
  <c r="DY65"/>
  <c r="DZ65"/>
  <c r="EB65"/>
  <c r="EC65"/>
  <c r="EF65"/>
  <c r="EG65"/>
  <c r="EI65"/>
  <c r="EJ65"/>
  <c r="EL65"/>
  <c r="EM65"/>
  <c r="EO65"/>
  <c r="EP65"/>
  <c r="ER65"/>
  <c r="ES65"/>
  <c r="EU65"/>
  <c r="EV65"/>
  <c r="L66"/>
  <c r="M66"/>
  <c r="O66"/>
  <c r="P66"/>
  <c r="R66"/>
  <c r="S66"/>
  <c r="U66"/>
  <c r="V66"/>
  <c r="X66"/>
  <c r="Y66"/>
  <c r="AA66"/>
  <c r="AB66"/>
  <c r="AD66"/>
  <c r="AE66"/>
  <c r="AH66"/>
  <c r="AI66"/>
  <c r="AK66"/>
  <c r="AL66"/>
  <c r="AN66"/>
  <c r="AO66"/>
  <c r="AQ66"/>
  <c r="AR66"/>
  <c r="AT66"/>
  <c r="AU66"/>
  <c r="AW66"/>
  <c r="AX66"/>
  <c r="AZ66"/>
  <c r="BA66"/>
  <c r="BC66"/>
  <c r="BD66"/>
  <c r="BF66"/>
  <c r="BG66"/>
  <c r="BI66"/>
  <c r="BJ66"/>
  <c r="BL66"/>
  <c r="BM66"/>
  <c r="BO66"/>
  <c r="BP66"/>
  <c r="BR66"/>
  <c r="BS66"/>
  <c r="BU66"/>
  <c r="BV66"/>
  <c r="BX66"/>
  <c r="BY66"/>
  <c r="CA66"/>
  <c r="CB66"/>
  <c r="CD66"/>
  <c r="CE66"/>
  <c r="CG66"/>
  <c r="CH66"/>
  <c r="CJ66"/>
  <c r="CK66"/>
  <c r="CM66"/>
  <c r="CN66"/>
  <c r="CQ66"/>
  <c r="CR66"/>
  <c r="CT66"/>
  <c r="CU66"/>
  <c r="CW66"/>
  <c r="CX66"/>
  <c r="CZ66"/>
  <c r="DA66"/>
  <c r="DC66"/>
  <c r="DD66"/>
  <c r="DF66"/>
  <c r="DG66"/>
  <c r="DI66"/>
  <c r="DJ66"/>
  <c r="DL66"/>
  <c r="DM66"/>
  <c r="DO66"/>
  <c r="DP66"/>
  <c r="DR66"/>
  <c r="DS66"/>
  <c r="DV66"/>
  <c r="DW66"/>
  <c r="DY66"/>
  <c r="DZ66"/>
  <c r="EB66"/>
  <c r="EC66"/>
  <c r="EF66"/>
  <c r="EG66"/>
  <c r="EI66"/>
  <c r="EJ66"/>
  <c r="EL66"/>
  <c r="EM66"/>
  <c r="EO66"/>
  <c r="EP66"/>
  <c r="ER66"/>
  <c r="ES66"/>
  <c r="EU66"/>
  <c r="EV66"/>
  <c r="L67"/>
  <c r="M67"/>
  <c r="O67"/>
  <c r="P67"/>
  <c r="R67"/>
  <c r="S67"/>
  <c r="U67"/>
  <c r="V67"/>
  <c r="X67"/>
  <c r="Y67"/>
  <c r="AA67"/>
  <c r="AB67"/>
  <c r="AD67"/>
  <c r="AE67"/>
  <c r="AH67"/>
  <c r="AI67"/>
  <c r="AK67"/>
  <c r="AL67"/>
  <c r="AN67"/>
  <c r="AO67"/>
  <c r="AQ67"/>
  <c r="AR67"/>
  <c r="AT67"/>
  <c r="AU67"/>
  <c r="AW67"/>
  <c r="AX67"/>
  <c r="AZ67"/>
  <c r="BA67"/>
  <c r="BC67"/>
  <c r="BD67"/>
  <c r="BF67"/>
  <c r="BG67"/>
  <c r="BI67"/>
  <c r="BJ67"/>
  <c r="BL67"/>
  <c r="BM67"/>
  <c r="BO67"/>
  <c r="BP67"/>
  <c r="BR67"/>
  <c r="BS67"/>
  <c r="BU67"/>
  <c r="BV67"/>
  <c r="BX67"/>
  <c r="BY67"/>
  <c r="CA67"/>
  <c r="CB67"/>
  <c r="CD67"/>
  <c r="CE67"/>
  <c r="CG67"/>
  <c r="CH67"/>
  <c r="CJ67"/>
  <c r="CK67"/>
  <c r="CM67"/>
  <c r="CN67"/>
  <c r="CQ67"/>
  <c r="CR67"/>
  <c r="CT67"/>
  <c r="CU67"/>
  <c r="CW67"/>
  <c r="CX67"/>
  <c r="CZ67"/>
  <c r="DA67"/>
  <c r="DC67"/>
  <c r="DD67"/>
  <c r="DF67"/>
  <c r="DG67"/>
  <c r="DI67"/>
  <c r="DJ67"/>
  <c r="DL67"/>
  <c r="DM67"/>
  <c r="DO67"/>
  <c r="DP67"/>
  <c r="DR67"/>
  <c r="DS67"/>
  <c r="DV67"/>
  <c r="DW67"/>
  <c r="DY67"/>
  <c r="DZ67"/>
  <c r="EB67"/>
  <c r="EC67"/>
  <c r="EF67"/>
  <c r="EG67"/>
  <c r="EI67"/>
  <c r="EJ67"/>
  <c r="EL67"/>
  <c r="EM67"/>
  <c r="EO67"/>
  <c r="EP67"/>
  <c r="ER67"/>
  <c r="ES67"/>
  <c r="EU67"/>
  <c r="EV67"/>
  <c r="L68"/>
  <c r="M68"/>
  <c r="O68"/>
  <c r="P68"/>
  <c r="R68"/>
  <c r="S68"/>
  <c r="U68"/>
  <c r="V68"/>
  <c r="X68"/>
  <c r="Y68"/>
  <c r="AA68"/>
  <c r="AB68"/>
  <c r="AD68"/>
  <c r="AE68"/>
  <c r="AH68"/>
  <c r="AI68"/>
  <c r="AK68"/>
  <c r="AL68"/>
  <c r="AN68"/>
  <c r="AO68"/>
  <c r="AQ68"/>
  <c r="AR68"/>
  <c r="AT68"/>
  <c r="AU68"/>
  <c r="AW68"/>
  <c r="AX68"/>
  <c r="AZ68"/>
  <c r="BA68"/>
  <c r="BC68"/>
  <c r="BD68"/>
  <c r="BF68"/>
  <c r="BG68"/>
  <c r="BI68"/>
  <c r="BJ68"/>
  <c r="BL68"/>
  <c r="BM68"/>
  <c r="BO68"/>
  <c r="BP68"/>
  <c r="BR68"/>
  <c r="BS68"/>
  <c r="BU68"/>
  <c r="BV68"/>
  <c r="BX68"/>
  <c r="BY68"/>
  <c r="CA68"/>
  <c r="CB68"/>
  <c r="CD68"/>
  <c r="CE68"/>
  <c r="CG68"/>
  <c r="CH68"/>
  <c r="CJ68"/>
  <c r="CK68"/>
  <c r="CM68"/>
  <c r="CN68"/>
  <c r="CQ68"/>
  <c r="CR68"/>
  <c r="CT68"/>
  <c r="CU68"/>
  <c r="CW68"/>
  <c r="CX68"/>
  <c r="CZ68"/>
  <c r="DA68"/>
  <c r="DC68"/>
  <c r="DD68"/>
  <c r="DF68"/>
  <c r="DG68"/>
  <c r="DI68"/>
  <c r="DJ68"/>
  <c r="DL68"/>
  <c r="DM68"/>
  <c r="DO68"/>
  <c r="DP68"/>
  <c r="DR68"/>
  <c r="DS68"/>
  <c r="DV68"/>
  <c r="DW68"/>
  <c r="DY68"/>
  <c r="DZ68"/>
  <c r="EB68"/>
  <c r="EC68"/>
  <c r="EF68"/>
  <c r="EG68"/>
  <c r="EI68"/>
  <c r="EJ68"/>
  <c r="EL68"/>
  <c r="EM68"/>
  <c r="EO68"/>
  <c r="EP68"/>
  <c r="ER68"/>
  <c r="ES68"/>
  <c r="EU68"/>
  <c r="EV68"/>
  <c r="L69"/>
  <c r="M69"/>
  <c r="O69"/>
  <c r="P69"/>
  <c r="R69"/>
  <c r="S69"/>
  <c r="U69"/>
  <c r="V69"/>
  <c r="X69"/>
  <c r="Y69"/>
  <c r="AA69"/>
  <c r="AB69"/>
  <c r="AD69"/>
  <c r="AE69"/>
  <c r="AH69"/>
  <c r="AI69"/>
  <c r="AK69"/>
  <c r="AL69"/>
  <c r="AN69"/>
  <c r="AO69"/>
  <c r="AQ69"/>
  <c r="AR69"/>
  <c r="AT69"/>
  <c r="AU69"/>
  <c r="AW69"/>
  <c r="AX69"/>
  <c r="AZ69"/>
  <c r="BA69"/>
  <c r="BC69"/>
  <c r="BD69"/>
  <c r="BF69"/>
  <c r="BG69"/>
  <c r="BI69"/>
  <c r="BJ69"/>
  <c r="BL69"/>
  <c r="BM69"/>
  <c r="BO69"/>
  <c r="BP69"/>
  <c r="BR69"/>
  <c r="BS69"/>
  <c r="BU69"/>
  <c r="BV69"/>
  <c r="BX69"/>
  <c r="BY69"/>
  <c r="CA69"/>
  <c r="CB69"/>
  <c r="CD69"/>
  <c r="CE69"/>
  <c r="CG69"/>
  <c r="CH69"/>
  <c r="CJ69"/>
  <c r="CK69"/>
  <c r="CM69"/>
  <c r="CN69"/>
  <c r="CQ69"/>
  <c r="CR69"/>
  <c r="CT69"/>
  <c r="CU69"/>
  <c r="CW69"/>
  <c r="CX69"/>
  <c r="CZ69"/>
  <c r="DA69"/>
  <c r="DC69"/>
  <c r="DD69"/>
  <c r="DF69"/>
  <c r="DG69"/>
  <c r="DI69"/>
  <c r="DJ69"/>
  <c r="DL69"/>
  <c r="DM69"/>
  <c r="DO69"/>
  <c r="DP69"/>
  <c r="DR69"/>
  <c r="DS69"/>
  <c r="DV69"/>
  <c r="DW69"/>
  <c r="DY69"/>
  <c r="DZ69"/>
  <c r="EB69"/>
  <c r="EC69"/>
  <c r="EF69"/>
  <c r="EG69"/>
  <c r="EI69"/>
  <c r="EJ69"/>
  <c r="EL69"/>
  <c r="EM69"/>
  <c r="EO69"/>
  <c r="EP69"/>
  <c r="ER69"/>
  <c r="ES69"/>
  <c r="EU69"/>
  <c r="EV69"/>
  <c r="L70"/>
  <c r="M70"/>
  <c r="O70"/>
  <c r="P70"/>
  <c r="R70"/>
  <c r="S70"/>
  <c r="U70"/>
  <c r="V70"/>
  <c r="X70"/>
  <c r="Y70"/>
  <c r="AA70"/>
  <c r="AB70"/>
  <c r="AD70"/>
  <c r="AE70"/>
  <c r="AH70"/>
  <c r="AI70"/>
  <c r="AK70"/>
  <c r="AL70"/>
  <c r="AN70"/>
  <c r="AO70"/>
  <c r="AQ70"/>
  <c r="AR70"/>
  <c r="AT70"/>
  <c r="AU70"/>
  <c r="AW70"/>
  <c r="AX70"/>
  <c r="AZ70"/>
  <c r="BA70"/>
  <c r="BC70"/>
  <c r="BD70"/>
  <c r="BF70"/>
  <c r="BG70"/>
  <c r="BI70"/>
  <c r="BJ70"/>
  <c r="BL70"/>
  <c r="BM70"/>
  <c r="BO70"/>
  <c r="BP70"/>
  <c r="BR70"/>
  <c r="BS70"/>
  <c r="BU70"/>
  <c r="BV70"/>
  <c r="BX70"/>
  <c r="BY70"/>
  <c r="CA70"/>
  <c r="CB70"/>
  <c r="CD70"/>
  <c r="CE70"/>
  <c r="CG70"/>
  <c r="CH70"/>
  <c r="CJ70"/>
  <c r="CK70"/>
  <c r="CM70"/>
  <c r="CN70"/>
  <c r="CQ70"/>
  <c r="CR70"/>
  <c r="CT70"/>
  <c r="CU70"/>
  <c r="CW70"/>
  <c r="CX70"/>
  <c r="CZ70"/>
  <c r="DA70"/>
  <c r="DC70"/>
  <c r="DD70"/>
  <c r="DF70"/>
  <c r="DG70"/>
  <c r="DI70"/>
  <c r="DJ70"/>
  <c r="DL70"/>
  <c r="DM70"/>
  <c r="DO70"/>
  <c r="DP70"/>
  <c r="DR70"/>
  <c r="DS70"/>
  <c r="DV70"/>
  <c r="DW70"/>
  <c r="DY70"/>
  <c r="DZ70"/>
  <c r="EB70"/>
  <c r="EC70"/>
  <c r="EF70"/>
  <c r="EG70"/>
  <c r="EI70"/>
  <c r="EJ70"/>
  <c r="EL70"/>
  <c r="EM70"/>
  <c r="EO70"/>
  <c r="EP70"/>
  <c r="ER70"/>
  <c r="ES70"/>
  <c r="EU70"/>
  <c r="EV70"/>
  <c r="I70"/>
  <c r="J70" s="1"/>
  <c r="I69"/>
  <c r="J69" s="1"/>
  <c r="I68"/>
  <c r="J68" s="1"/>
  <c r="I67"/>
  <c r="J67" s="1"/>
  <c r="I66"/>
  <c r="J66" s="1"/>
  <c r="I65"/>
  <c r="J65" s="1"/>
  <c r="I64"/>
  <c r="J64" s="1"/>
  <c r="I63"/>
  <c r="J63" s="1"/>
  <c r="I62"/>
  <c r="J62" s="1"/>
  <c r="I61"/>
  <c r="J61" s="1"/>
  <c r="I60"/>
  <c r="J60" s="1"/>
  <c r="I59"/>
  <c r="J59" s="1"/>
  <c r="I58"/>
  <c r="J58" s="1"/>
  <c r="I57"/>
  <c r="J57" s="1"/>
  <c r="I56"/>
  <c r="J56" s="1"/>
  <c r="I55"/>
  <c r="J55" s="1"/>
  <c r="I54"/>
  <c r="J54" s="1"/>
  <c r="I44"/>
  <c r="J44" s="1"/>
  <c r="I43"/>
  <c r="J43" s="1"/>
  <c r="I42"/>
  <c r="J42" s="1"/>
  <c r="I41"/>
  <c r="J41" s="1"/>
  <c r="I40"/>
  <c r="J40" s="1"/>
  <c r="I39"/>
  <c r="J39" s="1"/>
  <c r="I38"/>
  <c r="J38" s="1"/>
  <c r="I37"/>
  <c r="J37" s="1"/>
  <c r="I36"/>
  <c r="J36" s="1"/>
  <c r="I35"/>
  <c r="J35" s="1"/>
  <c r="I34"/>
  <c r="J34" s="1"/>
  <c r="I33"/>
  <c r="J33" s="1"/>
  <c r="I32"/>
  <c r="J32" s="1"/>
  <c r="I31"/>
  <c r="J31" s="1"/>
  <c r="I30"/>
  <c r="J30" s="1"/>
  <c r="I29"/>
  <c r="J29" s="1"/>
  <c r="I28"/>
  <c r="J28" s="1"/>
  <c r="I27"/>
  <c r="J27" s="1"/>
  <c r="I26"/>
  <c r="J26" s="1"/>
  <c r="I25"/>
  <c r="J25" s="1"/>
  <c r="I24"/>
  <c r="J24" s="1"/>
  <c r="I23"/>
  <c r="J23" s="1"/>
  <c r="I22"/>
  <c r="J22" s="1"/>
  <c r="I21"/>
  <c r="J21" s="1"/>
  <c r="I20"/>
  <c r="J20" s="1"/>
  <c r="I19"/>
  <c r="J19" s="1"/>
  <c r="I18"/>
  <c r="J18" s="1"/>
  <c r="I17"/>
  <c r="J17" s="1"/>
  <c r="I16"/>
  <c r="J16" s="1"/>
  <c r="I15"/>
  <c r="J15" s="1"/>
  <c r="I14"/>
  <c r="J14" s="1"/>
  <c r="I13"/>
  <c r="J13" s="1"/>
  <c r="I12"/>
  <c r="I11"/>
  <c r="J11" s="1"/>
  <c r="I10"/>
  <c r="J10" s="1"/>
  <c r="I9"/>
  <c r="J9" s="1"/>
  <c r="I8"/>
  <c r="J8" s="1"/>
  <c r="J7"/>
  <c r="EV45" l="1"/>
</calcChain>
</file>

<file path=xl/sharedStrings.xml><?xml version="1.0" encoding="utf-8"?>
<sst xmlns="http://schemas.openxmlformats.org/spreadsheetml/2006/main" count="718" uniqueCount="207">
  <si>
    <t>BMA600</t>
  </si>
  <si>
    <t>BMA062210</t>
  </si>
  <si>
    <t>BMA621</t>
  </si>
  <si>
    <t>BMA071009</t>
  </si>
  <si>
    <t>RKO</t>
  </si>
  <si>
    <t>methylated</t>
  </si>
  <si>
    <t>1:1</t>
  </si>
  <si>
    <t>Unmethylated</t>
  </si>
  <si>
    <t>T2C5</t>
  </si>
  <si>
    <t>C14</t>
  </si>
  <si>
    <t>T2C8</t>
  </si>
  <si>
    <t>C13</t>
  </si>
  <si>
    <t>T2C4</t>
  </si>
  <si>
    <t>C2</t>
  </si>
  <si>
    <t>T1C8</t>
  </si>
  <si>
    <t>T2C7</t>
  </si>
  <si>
    <t>C4</t>
  </si>
  <si>
    <t>T1C1</t>
  </si>
  <si>
    <t>T1C6</t>
  </si>
  <si>
    <t>C8</t>
  </si>
  <si>
    <t>T3C8</t>
  </si>
  <si>
    <t>T1C4</t>
  </si>
  <si>
    <t>C3</t>
  </si>
  <si>
    <t>T2C9</t>
  </si>
  <si>
    <t>T2C1</t>
  </si>
  <si>
    <t>T1C5</t>
  </si>
  <si>
    <t>C5</t>
  </si>
  <si>
    <t>T1C9</t>
  </si>
  <si>
    <t>C11</t>
  </si>
  <si>
    <t>C7</t>
  </si>
  <si>
    <t>T1C12</t>
  </si>
  <si>
    <t>C1</t>
  </si>
  <si>
    <t>C6</t>
  </si>
  <si>
    <t>n/a</t>
  </si>
  <si>
    <t>Non-expressing</t>
  </si>
  <si>
    <t>Expressing Totals</t>
  </si>
  <si>
    <t>Hyperbolic 1</t>
  </si>
  <si>
    <t>Y= ((z*a-b)*X-b)/(zx-x+1)</t>
  </si>
  <si>
    <t>x=(b-y)/(zy-y-za+b)</t>
  </si>
  <si>
    <t>Methylated</t>
  </si>
  <si>
    <t>Totals</t>
  </si>
  <si>
    <t>AACCGCGTT</t>
  </si>
  <si>
    <t>AATGGCTTA</t>
  </si>
  <si>
    <t>ACCAACCTT</t>
  </si>
  <si>
    <t>ACTAGGTCC</t>
  </si>
  <si>
    <t>ATATCTCAA</t>
  </si>
  <si>
    <t>CAGAGTGTT</t>
  </si>
  <si>
    <t>CCACGGCCG</t>
  </si>
  <si>
    <t>CGTGTACGC</t>
  </si>
  <si>
    <t>GACACCGGT</t>
  </si>
  <si>
    <t>GAGACGTAA</t>
  </si>
  <si>
    <t>GAGTAGGCA</t>
  </si>
  <si>
    <t>GGGCCATTG</t>
  </si>
  <si>
    <t>GTAGCCTCG</t>
  </si>
  <si>
    <t>GTTATGTAT</t>
  </si>
  <si>
    <t>TACAGGTTT</t>
  </si>
  <si>
    <t>TACGCTGGA</t>
  </si>
  <si>
    <t>TCCTTAGCT</t>
  </si>
  <si>
    <t>TCTAATGTT</t>
  </si>
  <si>
    <t>TCTCCACAG</t>
  </si>
  <si>
    <t>TGAGCATGG</t>
  </si>
  <si>
    <t>AACCCAAGA</t>
  </si>
  <si>
    <t>ACGGCCCTA</t>
  </si>
  <si>
    <t>ACTCCGAGT</t>
  </si>
  <si>
    <t>CAATCCCTC</t>
  </si>
  <si>
    <t>CCCAAGGTG</t>
  </si>
  <si>
    <t>GTACTCATG</t>
  </si>
  <si>
    <t>GTTTACAGT</t>
  </si>
  <si>
    <t>TCCTTCTGG</t>
  </si>
  <si>
    <t>TGCCGGATA</t>
  </si>
  <si>
    <t>TTGCTAGGT</t>
  </si>
  <si>
    <t>TCTGACCAC</t>
  </si>
  <si>
    <t>CCCGCTGCC</t>
  </si>
  <si>
    <t>TCGGAACGA</t>
  </si>
  <si>
    <t>GTTCTTGTT</t>
  </si>
  <si>
    <t>AGTAGAAGA</t>
  </si>
  <si>
    <t>TTACGTGTA</t>
  </si>
  <si>
    <t>AACGGACCC</t>
  </si>
  <si>
    <t>ACGCGTTAA</t>
  </si>
  <si>
    <t>TGTGTGTTC</t>
  </si>
  <si>
    <t>a</t>
  </si>
  <si>
    <t>b</t>
  </si>
  <si>
    <t>Actual</t>
  </si>
  <si>
    <t>Ajusted</t>
  </si>
  <si>
    <t>Normalized</t>
  </si>
  <si>
    <t>CpG-42</t>
  </si>
  <si>
    <t>CpG-54</t>
  </si>
  <si>
    <t>CpG-66</t>
  </si>
  <si>
    <t>CpG-129</t>
  </si>
  <si>
    <t>CpG-131</t>
  </si>
  <si>
    <t>CpG-152</t>
  </si>
  <si>
    <t>CpG-162</t>
  </si>
  <si>
    <t>CpG-173</t>
  </si>
  <si>
    <t>CpG-207</t>
  </si>
  <si>
    <t>CpG-216</t>
  </si>
  <si>
    <t>CpG-224</t>
  </si>
  <si>
    <t>CpG-230</t>
  </si>
  <si>
    <t>CpG-244</t>
  </si>
  <si>
    <t>CpG-246</t>
  </si>
  <si>
    <t>CpG-248</t>
  </si>
  <si>
    <t>CpG-252</t>
  </si>
  <si>
    <t>CpG-255</t>
  </si>
  <si>
    <t>CpG-259</t>
  </si>
  <si>
    <t>CpG-269</t>
  </si>
  <si>
    <t>CpG-273</t>
  </si>
  <si>
    <t>CpG-282</t>
  </si>
  <si>
    <t>CpG-294</t>
  </si>
  <si>
    <t>CpG-302</t>
  </si>
  <si>
    <t>CpG-309</t>
  </si>
  <si>
    <t>CpG-312</t>
  </si>
  <si>
    <t>CpG-314</t>
  </si>
  <si>
    <t>CpG-318</t>
  </si>
  <si>
    <t>CpG-320</t>
  </si>
  <si>
    <t>CpG-330</t>
  </si>
  <si>
    <t>CpG-338</t>
  </si>
  <si>
    <t>CpG-341</t>
  </si>
  <si>
    <t>CpG-366</t>
  </si>
  <si>
    <t>CpG-373</t>
  </si>
  <si>
    <t>CpG-395</t>
  </si>
  <si>
    <t>CpG-408</t>
  </si>
  <si>
    <t>CpG-413</t>
  </si>
  <si>
    <t>CpG-429</t>
  </si>
  <si>
    <t>CpG-432</t>
  </si>
  <si>
    <t>act</t>
  </si>
  <si>
    <t>adj</t>
  </si>
  <si>
    <t>Theoretical</t>
  </si>
  <si>
    <t>CpG-457</t>
  </si>
  <si>
    <t>CpG-473</t>
  </si>
  <si>
    <t>CpG-498</t>
  </si>
  <si>
    <t>CpG-510</t>
  </si>
  <si>
    <t>CpG-538</t>
  </si>
  <si>
    <t>CpG-554</t>
  </si>
  <si>
    <t>CpG-561</t>
  </si>
  <si>
    <t>CpG-593</t>
  </si>
  <si>
    <t>CpG-599</t>
  </si>
  <si>
    <t>A-Frag</t>
  </si>
  <si>
    <t>B-Frag</t>
  </si>
  <si>
    <t>z</t>
  </si>
  <si>
    <t>average methylation %</t>
  </si>
  <si>
    <t>Adjusted</t>
  </si>
  <si>
    <t xml:space="preserve">Average Frequency of CpP Methylation </t>
  </si>
  <si>
    <t>Over A-Fragment</t>
  </si>
  <si>
    <t>AGE</t>
  </si>
  <si>
    <t>Clone</t>
  </si>
  <si>
    <t>Donor ID</t>
  </si>
  <si>
    <t>Expression</t>
  </si>
  <si>
    <t>MLH1</t>
  </si>
  <si>
    <t>C02</t>
  </si>
  <si>
    <t>C03</t>
  </si>
  <si>
    <t>C04</t>
  </si>
  <si>
    <t>C08</t>
  </si>
  <si>
    <t>T1C01</t>
  </si>
  <si>
    <t>T2C01</t>
  </si>
  <si>
    <t>T2C04</t>
  </si>
  <si>
    <t>T2C05</t>
  </si>
  <si>
    <t>T2C09</t>
  </si>
  <si>
    <t>T1C04</t>
  </si>
  <si>
    <t>T1C06</t>
  </si>
  <si>
    <t>T1C08</t>
  </si>
  <si>
    <t>T2C07</t>
  </si>
  <si>
    <t>T2C08</t>
  </si>
  <si>
    <t>T3C08</t>
  </si>
  <si>
    <t>C06</t>
  </si>
  <si>
    <t>C07</t>
  </si>
  <si>
    <t>C01</t>
  </si>
  <si>
    <t>C05</t>
  </si>
  <si>
    <t>T1C05</t>
  </si>
  <si>
    <t>T1C09</t>
  </si>
  <si>
    <t>Expression status</t>
  </si>
  <si>
    <t>BMA03-T1C5</t>
  </si>
  <si>
    <t>BMA03-T2C5</t>
  </si>
  <si>
    <t>BMA04-C14</t>
  </si>
  <si>
    <t>BMA02-T2C8</t>
  </si>
  <si>
    <t>BMA01-C5</t>
  </si>
  <si>
    <t>BMA01-C14</t>
  </si>
  <si>
    <t>BMA02-T1C9</t>
  </si>
  <si>
    <t>UCB01-CD34</t>
  </si>
  <si>
    <t>BMA01-C13</t>
  </si>
  <si>
    <t>BMA01-C11</t>
  </si>
  <si>
    <t>BMA03-T2C4</t>
  </si>
  <si>
    <t>BMA01-C2</t>
  </si>
  <si>
    <t>BMA04-C7</t>
  </si>
  <si>
    <t>BMA05-CD34</t>
  </si>
  <si>
    <t>BMA02-T1C8</t>
  </si>
  <si>
    <t>BMA02-T2C7</t>
  </si>
  <si>
    <t>BMA01-C4</t>
  </si>
  <si>
    <t>BMA02-T1C1</t>
  </si>
  <si>
    <t>BMA02-T1C6</t>
  </si>
  <si>
    <t>BMA02-T1C12</t>
  </si>
  <si>
    <t>BMA04-C13</t>
  </si>
  <si>
    <t>BMA01-C8</t>
  </si>
  <si>
    <t>BMA01-C1</t>
  </si>
  <si>
    <t>BMA02-T3C8</t>
  </si>
  <si>
    <t>BMA02-T1C4</t>
  </si>
  <si>
    <t>BMA01-C3</t>
  </si>
  <si>
    <t>BMA03-T2C7</t>
  </si>
  <si>
    <t>BMA06-CD34</t>
  </si>
  <si>
    <t>BMA03-T2C9</t>
  </si>
  <si>
    <t>BMA03-T1C1</t>
  </si>
  <si>
    <t>BMA07-CD34</t>
  </si>
  <si>
    <t>BMA03-T2C1</t>
  </si>
  <si>
    <t>BMA04-C6</t>
  </si>
  <si>
    <t>UCB02-CD34</t>
  </si>
  <si>
    <t>BMA01-C7</t>
  </si>
  <si>
    <t>CpG location from translational start</t>
  </si>
  <si>
    <t>Hyperbolic solutions to z, a, and b for each CpG start.</t>
  </si>
  <si>
    <t>Methylation bias correction table</t>
  </si>
</sst>
</file>

<file path=xl/styles.xml><?xml version="1.0" encoding="utf-8"?>
<styleSheet xmlns="http://schemas.openxmlformats.org/spreadsheetml/2006/main">
  <numFmts count="2">
    <numFmt numFmtId="164" formatCode="0.000000"/>
    <numFmt numFmtId="165" formatCode="0.0000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4" xfId="0" applyBorder="1"/>
    <xf numFmtId="16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165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V71"/>
  <sheetViews>
    <sheetView tabSelected="1" zoomScale="70" zoomScaleNormal="70" workbookViewId="0">
      <selection activeCell="H2" sqref="H2"/>
    </sheetView>
  </sheetViews>
  <sheetFormatPr defaultRowHeight="15"/>
  <cols>
    <col min="1" max="1" width="35.28515625" bestFit="1" customWidth="1"/>
    <col min="4" max="4" width="12.5703125" bestFit="1" customWidth="1"/>
    <col min="5" max="5" width="25.85546875" customWidth="1"/>
    <col min="6" max="6" width="23.85546875" customWidth="1"/>
    <col min="8" max="8" width="11.5703125" customWidth="1"/>
    <col min="10" max="10" width="14.85546875" bestFit="1" customWidth="1"/>
    <col min="11" max="11" width="12.7109375" customWidth="1"/>
    <col min="13" max="13" width="14.85546875" bestFit="1" customWidth="1"/>
    <col min="14" max="14" width="11.85546875" customWidth="1"/>
    <col min="15" max="15" width="15.85546875" bestFit="1" customWidth="1"/>
    <col min="16" max="23" width="14.85546875" bestFit="1" customWidth="1"/>
    <col min="24" max="24" width="15.85546875" bestFit="1" customWidth="1"/>
    <col min="25" max="25" width="14.85546875" bestFit="1" customWidth="1"/>
    <col min="27" max="27" width="15.85546875" bestFit="1" customWidth="1"/>
    <col min="28" max="28" width="14.85546875" bestFit="1" customWidth="1"/>
    <col min="30" max="30" width="15.85546875" bestFit="1" customWidth="1"/>
    <col min="31" max="31" width="14.85546875" bestFit="1" customWidth="1"/>
    <col min="32" max="32" width="17.85546875" bestFit="1" customWidth="1"/>
    <col min="33" max="33" width="14.85546875" bestFit="1" customWidth="1"/>
    <col min="34" max="34" width="15.85546875" bestFit="1" customWidth="1"/>
    <col min="35" max="36" width="14.85546875" bestFit="1" customWidth="1"/>
    <col min="37" max="37" width="15.85546875" bestFit="1" customWidth="1"/>
    <col min="38" max="39" width="14.85546875" bestFit="1" customWidth="1"/>
    <col min="40" max="40" width="15.85546875" bestFit="1" customWidth="1"/>
    <col min="41" max="42" width="14.85546875" bestFit="1" customWidth="1"/>
    <col min="43" max="43" width="15.85546875" bestFit="1" customWidth="1"/>
    <col min="44" max="45" width="14.85546875" bestFit="1" customWidth="1"/>
    <col min="46" max="46" width="15.85546875" bestFit="1" customWidth="1"/>
    <col min="47" max="48" width="14.85546875" bestFit="1" customWidth="1"/>
    <col min="49" max="49" width="15.85546875" bestFit="1" customWidth="1"/>
    <col min="50" max="51" width="14.85546875" bestFit="1" customWidth="1"/>
    <col min="52" max="52" width="15.85546875" bestFit="1" customWidth="1"/>
    <col min="53" max="54" width="14.85546875" bestFit="1" customWidth="1"/>
    <col min="55" max="55" width="15.85546875" bestFit="1" customWidth="1"/>
    <col min="57" max="57" width="14.85546875" bestFit="1" customWidth="1"/>
    <col min="58" max="58" width="15.85546875" bestFit="1" customWidth="1"/>
    <col min="59" max="60" width="14.85546875" bestFit="1" customWidth="1"/>
    <col min="61" max="61" width="15.85546875" bestFit="1" customWidth="1"/>
    <col min="62" max="63" width="14.85546875" bestFit="1" customWidth="1"/>
    <col min="64" max="64" width="15.85546875" bestFit="1" customWidth="1"/>
    <col min="65" max="66" width="14.85546875" bestFit="1" customWidth="1"/>
    <col min="67" max="67" width="15.85546875" bestFit="1" customWidth="1"/>
    <col min="68" max="69" width="14.85546875" bestFit="1" customWidth="1"/>
    <col min="70" max="70" width="15.85546875" bestFit="1" customWidth="1"/>
    <col min="71" max="72" width="14.85546875" bestFit="1" customWidth="1"/>
    <col min="73" max="73" width="15.85546875" bestFit="1" customWidth="1"/>
    <col min="74" max="75" width="14.85546875" bestFit="1" customWidth="1"/>
    <col min="76" max="76" width="15.85546875" bestFit="1" customWidth="1"/>
    <col min="77" max="78" width="14.85546875" bestFit="1" customWidth="1"/>
    <col min="79" max="79" width="15.85546875" bestFit="1" customWidth="1"/>
    <col min="80" max="81" width="14.85546875" bestFit="1" customWidth="1"/>
    <col min="82" max="82" width="15.85546875" bestFit="1" customWidth="1"/>
    <col min="83" max="84" width="14.85546875" bestFit="1" customWidth="1"/>
    <col min="85" max="85" width="15.85546875" bestFit="1" customWidth="1"/>
    <col min="86" max="87" width="14.85546875" bestFit="1" customWidth="1"/>
    <col min="88" max="88" width="15.85546875" bestFit="1" customWidth="1"/>
    <col min="89" max="90" width="14.85546875" bestFit="1" customWidth="1"/>
    <col min="91" max="91" width="15.85546875" bestFit="1" customWidth="1"/>
    <col min="92" max="92" width="14.85546875" bestFit="1" customWidth="1"/>
    <col min="94" max="94" width="14.85546875" bestFit="1" customWidth="1"/>
    <col min="95" max="95" width="15.85546875" bestFit="1" customWidth="1"/>
    <col min="96" max="97" width="14.85546875" bestFit="1" customWidth="1"/>
    <col min="98" max="98" width="15.85546875" bestFit="1" customWidth="1"/>
    <col min="99" max="100" width="14.85546875" bestFit="1" customWidth="1"/>
    <col min="101" max="101" width="15.85546875" bestFit="1" customWidth="1"/>
    <col min="102" max="103" width="14.85546875" bestFit="1" customWidth="1"/>
    <col min="104" max="104" width="15.85546875" bestFit="1" customWidth="1"/>
    <col min="105" max="106" width="14.85546875" bestFit="1" customWidth="1"/>
    <col min="107" max="107" width="15.85546875" bestFit="1" customWidth="1"/>
    <col min="108" max="109" width="14.85546875" bestFit="1" customWidth="1"/>
    <col min="110" max="110" width="15.85546875" bestFit="1" customWidth="1"/>
    <col min="111" max="112" width="14.85546875" bestFit="1" customWidth="1"/>
    <col min="113" max="113" width="15.85546875" bestFit="1" customWidth="1"/>
    <col min="114" max="115" width="14.85546875" bestFit="1" customWidth="1"/>
    <col min="116" max="116" width="15.85546875" bestFit="1" customWidth="1"/>
    <col min="117" max="118" width="14.85546875" bestFit="1" customWidth="1"/>
    <col min="119" max="119" width="15.85546875" bestFit="1" customWidth="1"/>
    <col min="120" max="121" width="14.85546875" bestFit="1" customWidth="1"/>
    <col min="122" max="122" width="15.85546875" bestFit="1" customWidth="1"/>
    <col min="123" max="123" width="14.85546875" bestFit="1" customWidth="1"/>
    <col min="125" max="125" width="14.85546875" bestFit="1" customWidth="1"/>
    <col min="126" max="126" width="15.85546875" bestFit="1" customWidth="1"/>
    <col min="127" max="128" width="14.85546875" bestFit="1" customWidth="1"/>
    <col min="129" max="129" width="15.85546875" bestFit="1" customWidth="1"/>
    <col min="130" max="131" width="14.85546875" bestFit="1" customWidth="1"/>
    <col min="132" max="132" width="15.85546875" bestFit="1" customWidth="1"/>
    <col min="133" max="133" width="14.85546875" bestFit="1" customWidth="1"/>
    <col min="135" max="138" width="14.85546875" bestFit="1" customWidth="1"/>
    <col min="139" max="139" width="15.85546875" bestFit="1" customWidth="1"/>
    <col min="140" max="141" width="14.85546875" bestFit="1" customWidth="1"/>
    <col min="142" max="142" width="15.85546875" bestFit="1" customWidth="1"/>
    <col min="143" max="150" width="14.85546875" bestFit="1" customWidth="1"/>
    <col min="151" max="151" width="15.85546875" bestFit="1" customWidth="1"/>
    <col min="152" max="152" width="14.85546875" bestFit="1" customWidth="1"/>
  </cols>
  <sheetData>
    <row r="1" spans="1:152">
      <c r="A1" s="10" t="s">
        <v>206</v>
      </c>
      <c r="D1" s="1"/>
      <c r="E1" s="1"/>
      <c r="F1" s="1"/>
      <c r="AG1" s="6" t="s">
        <v>170</v>
      </c>
      <c r="AH1" s="5"/>
      <c r="AI1" s="4"/>
      <c r="AJ1" s="6" t="s">
        <v>171</v>
      </c>
      <c r="AK1" s="5"/>
      <c r="AL1" s="4"/>
      <c r="AM1" s="6" t="s">
        <v>172</v>
      </c>
      <c r="AN1" s="5"/>
      <c r="AO1" s="4"/>
      <c r="AP1" s="6" t="s">
        <v>174</v>
      </c>
      <c r="AQ1" s="5"/>
      <c r="AR1" s="4"/>
      <c r="AS1" s="6" t="s">
        <v>177</v>
      </c>
      <c r="AT1" s="5"/>
      <c r="AU1" s="3"/>
      <c r="AV1" s="6" t="s">
        <v>179</v>
      </c>
      <c r="AW1" s="5"/>
      <c r="AX1" s="4"/>
      <c r="AY1" s="6" t="s">
        <v>180</v>
      </c>
      <c r="AZ1" s="5"/>
      <c r="BA1" s="4"/>
      <c r="BB1" s="6" t="s">
        <v>183</v>
      </c>
      <c r="BC1" s="5"/>
      <c r="BD1" s="4"/>
      <c r="BE1" s="6" t="s">
        <v>184</v>
      </c>
      <c r="BF1" s="5"/>
      <c r="BG1" s="4"/>
      <c r="BH1" s="6" t="s">
        <v>185</v>
      </c>
      <c r="BI1" s="5"/>
      <c r="BJ1" s="4"/>
      <c r="BK1" s="6" t="s">
        <v>186</v>
      </c>
      <c r="BL1" s="5"/>
      <c r="BM1" s="4"/>
      <c r="BN1" s="6" t="s">
        <v>187</v>
      </c>
      <c r="BO1" s="5"/>
      <c r="BP1" s="4"/>
      <c r="BQ1" s="6" t="s">
        <v>189</v>
      </c>
      <c r="BR1" s="5"/>
      <c r="BS1" s="4"/>
      <c r="BT1" s="6" t="s">
        <v>190</v>
      </c>
      <c r="BU1" s="5"/>
      <c r="BV1" s="3"/>
      <c r="BW1" s="6" t="s">
        <v>192</v>
      </c>
      <c r="BX1" s="5"/>
      <c r="BY1" s="4"/>
      <c r="BZ1" s="6" t="s">
        <v>193</v>
      </c>
      <c r="CA1" s="5"/>
      <c r="CB1" s="4"/>
      <c r="CC1" s="6" t="s">
        <v>194</v>
      </c>
      <c r="CD1" s="5"/>
      <c r="CE1" s="4"/>
      <c r="CF1" s="6" t="s">
        <v>197</v>
      </c>
      <c r="CG1" s="5"/>
      <c r="CH1" s="4"/>
      <c r="CI1" s="6" t="s">
        <v>198</v>
      </c>
      <c r="CJ1" s="5"/>
      <c r="CK1" s="4"/>
      <c r="CL1" s="6" t="s">
        <v>200</v>
      </c>
      <c r="CM1" s="5"/>
      <c r="CN1" s="4"/>
      <c r="CP1" s="6" t="s">
        <v>169</v>
      </c>
      <c r="CQ1" s="5"/>
      <c r="CR1" s="4"/>
      <c r="CS1" s="6" t="s">
        <v>173</v>
      </c>
      <c r="CT1" s="5"/>
      <c r="CU1" s="4"/>
      <c r="CV1" s="6" t="s">
        <v>175</v>
      </c>
      <c r="CW1" s="5"/>
      <c r="CX1" s="4"/>
      <c r="CY1" s="6" t="s">
        <v>178</v>
      </c>
      <c r="CZ1" s="5"/>
      <c r="DA1" s="4"/>
      <c r="DB1" s="6" t="s">
        <v>181</v>
      </c>
      <c r="DC1" s="5"/>
      <c r="DD1" s="3"/>
      <c r="DE1" s="6" t="s">
        <v>188</v>
      </c>
      <c r="DF1" s="5"/>
      <c r="DG1" s="4"/>
      <c r="DH1" s="6" t="s">
        <v>191</v>
      </c>
      <c r="DI1" s="5"/>
      <c r="DJ1" s="4"/>
      <c r="DK1" s="6" t="s">
        <v>195</v>
      </c>
      <c r="DL1" s="5"/>
      <c r="DM1" s="4"/>
      <c r="DN1" s="6" t="s">
        <v>201</v>
      </c>
      <c r="DO1" s="5"/>
      <c r="DP1" s="4"/>
      <c r="DQ1" s="6" t="s">
        <v>203</v>
      </c>
      <c r="DR1" s="5"/>
      <c r="DS1" s="4"/>
      <c r="DU1" s="6" t="s">
        <v>199</v>
      </c>
      <c r="DV1" s="5"/>
      <c r="DW1" s="4"/>
      <c r="DX1" s="6" t="s">
        <v>182</v>
      </c>
      <c r="DY1" s="5"/>
      <c r="DZ1" s="4"/>
      <c r="EA1" s="6" t="s">
        <v>196</v>
      </c>
      <c r="EB1" s="5"/>
      <c r="EC1" s="4"/>
      <c r="EE1" s="6" t="s">
        <v>4</v>
      </c>
      <c r="EF1" s="5"/>
      <c r="EG1" s="4"/>
      <c r="EH1" s="6" t="s">
        <v>176</v>
      </c>
      <c r="EI1" s="5"/>
      <c r="EJ1" s="4"/>
      <c r="EK1" s="6" t="s">
        <v>202</v>
      </c>
      <c r="EL1" s="5"/>
      <c r="EM1" s="4"/>
      <c r="EN1" s="6" t="s">
        <v>5</v>
      </c>
      <c r="EO1" s="5"/>
      <c r="EP1" s="4"/>
      <c r="EQ1" s="7" t="s">
        <v>6</v>
      </c>
      <c r="ER1" s="8"/>
      <c r="ES1" s="4"/>
      <c r="ET1" s="6" t="s">
        <v>7</v>
      </c>
      <c r="EU1" s="3"/>
      <c r="EV1" s="4"/>
    </row>
    <row r="2" spans="1:152">
      <c r="A2" s="11"/>
      <c r="B2" s="11"/>
      <c r="C2" s="11"/>
      <c r="D2" s="12"/>
      <c r="E2" s="12"/>
      <c r="F2" s="12"/>
      <c r="G2" s="11"/>
      <c r="H2" s="21" t="s">
        <v>135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3" t="s">
        <v>8</v>
      </c>
      <c r="AH2" s="13"/>
      <c r="AI2" s="11"/>
      <c r="AJ2" s="13" t="s">
        <v>9</v>
      </c>
      <c r="AK2" s="13"/>
      <c r="AL2" s="11"/>
      <c r="AM2" s="13" t="s">
        <v>10</v>
      </c>
      <c r="AN2" s="13"/>
      <c r="AO2" s="11"/>
      <c r="AP2" s="13" t="s">
        <v>9</v>
      </c>
      <c r="AQ2" s="13"/>
      <c r="AR2" s="11"/>
      <c r="AS2" s="13" t="s">
        <v>11</v>
      </c>
      <c r="AT2" s="13"/>
      <c r="AU2" s="11"/>
      <c r="AV2" s="13" t="s">
        <v>12</v>
      </c>
      <c r="AW2" s="13"/>
      <c r="AX2" s="11"/>
      <c r="AY2" s="13" t="s">
        <v>13</v>
      </c>
      <c r="AZ2" s="13"/>
      <c r="BA2" s="11"/>
      <c r="BB2" s="13" t="s">
        <v>14</v>
      </c>
      <c r="BC2" s="13"/>
      <c r="BD2" s="11"/>
      <c r="BE2" s="13" t="s">
        <v>15</v>
      </c>
      <c r="BF2" s="13"/>
      <c r="BG2" s="11"/>
      <c r="BH2" s="13" t="s">
        <v>16</v>
      </c>
      <c r="BI2" s="13"/>
      <c r="BJ2" s="11"/>
      <c r="BK2" s="13" t="s">
        <v>17</v>
      </c>
      <c r="BL2" s="13"/>
      <c r="BM2" s="11"/>
      <c r="BN2" s="13" t="s">
        <v>18</v>
      </c>
      <c r="BO2" s="13"/>
      <c r="BP2" s="11"/>
      <c r="BQ2" s="13" t="s">
        <v>11</v>
      </c>
      <c r="BR2" s="13"/>
      <c r="BS2" s="11"/>
      <c r="BT2" s="13" t="s">
        <v>19</v>
      </c>
      <c r="BU2" s="13"/>
      <c r="BV2" s="11"/>
      <c r="BW2" s="13" t="s">
        <v>20</v>
      </c>
      <c r="BX2" s="13"/>
      <c r="BY2" s="11"/>
      <c r="BZ2" s="13" t="s">
        <v>21</v>
      </c>
      <c r="CA2" s="13"/>
      <c r="CB2" s="11"/>
      <c r="CC2" s="13" t="s">
        <v>22</v>
      </c>
      <c r="CD2" s="13"/>
      <c r="CE2" s="11"/>
      <c r="CF2" s="13" t="s">
        <v>23</v>
      </c>
      <c r="CG2" s="13"/>
      <c r="CH2" s="11"/>
      <c r="CI2" s="13" t="s">
        <v>17</v>
      </c>
      <c r="CJ2" s="13"/>
      <c r="CK2" s="11"/>
      <c r="CL2" s="13" t="s">
        <v>24</v>
      </c>
      <c r="CM2" s="13"/>
      <c r="CN2" s="11"/>
      <c r="CO2" s="11"/>
      <c r="CP2" s="13" t="s">
        <v>25</v>
      </c>
      <c r="CQ2" s="13"/>
      <c r="CR2" s="11"/>
      <c r="CS2" s="13" t="s">
        <v>26</v>
      </c>
      <c r="CT2" s="13"/>
      <c r="CU2" s="11"/>
      <c r="CV2" s="13" t="s">
        <v>27</v>
      </c>
      <c r="CW2" s="13"/>
      <c r="CX2" s="11"/>
      <c r="CY2" s="13" t="s">
        <v>28</v>
      </c>
      <c r="CZ2" s="13"/>
      <c r="DA2" s="11"/>
      <c r="DB2" s="13" t="s">
        <v>29</v>
      </c>
      <c r="DC2" s="13"/>
      <c r="DD2" s="11"/>
      <c r="DE2" s="13" t="s">
        <v>30</v>
      </c>
      <c r="DF2" s="13"/>
      <c r="DG2" s="11"/>
      <c r="DH2" s="13" t="s">
        <v>31</v>
      </c>
      <c r="DI2" s="13"/>
      <c r="DJ2" s="11"/>
      <c r="DK2" s="13" t="s">
        <v>15</v>
      </c>
      <c r="DL2" s="13"/>
      <c r="DM2" s="11"/>
      <c r="DN2" s="13" t="s">
        <v>32</v>
      </c>
      <c r="DO2" s="13"/>
      <c r="DP2" s="11"/>
      <c r="DQ2" s="13" t="s">
        <v>29</v>
      </c>
      <c r="DR2" s="13"/>
      <c r="DS2" s="11"/>
      <c r="DT2" s="11"/>
      <c r="DU2" s="13" t="s">
        <v>33</v>
      </c>
      <c r="DV2" s="13"/>
      <c r="DW2" s="11"/>
      <c r="DX2" s="13" t="s">
        <v>33</v>
      </c>
      <c r="DY2" s="13"/>
      <c r="DZ2" s="11"/>
      <c r="EA2" s="13" t="s">
        <v>33</v>
      </c>
      <c r="EB2" s="13"/>
      <c r="EC2" s="11"/>
      <c r="ED2" s="11"/>
      <c r="EE2" s="13" t="s">
        <v>33</v>
      </c>
      <c r="EF2" s="13"/>
      <c r="EG2" s="11"/>
      <c r="EH2" s="13" t="s">
        <v>33</v>
      </c>
      <c r="EI2" s="13"/>
      <c r="EJ2" s="11"/>
      <c r="EK2" s="13" t="s">
        <v>33</v>
      </c>
      <c r="EL2" s="13"/>
      <c r="EM2" s="11"/>
      <c r="EN2" s="13" t="s">
        <v>33</v>
      </c>
      <c r="EO2" s="13"/>
      <c r="EP2" s="11"/>
      <c r="EQ2" s="13" t="s">
        <v>33</v>
      </c>
      <c r="ER2" s="13"/>
      <c r="ES2" s="11"/>
      <c r="ET2" s="13" t="s">
        <v>33</v>
      </c>
      <c r="EU2" s="11"/>
      <c r="EV2" s="11"/>
    </row>
    <row r="3" spans="1:15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3">
        <v>47</v>
      </c>
      <c r="AH3" s="13"/>
      <c r="AI3" s="11"/>
      <c r="AJ3" s="13">
        <v>74</v>
      </c>
      <c r="AK3" s="13"/>
      <c r="AL3" s="11"/>
      <c r="AM3" s="13">
        <v>42</v>
      </c>
      <c r="AN3" s="13"/>
      <c r="AO3" s="11"/>
      <c r="AP3" s="13">
        <v>73</v>
      </c>
      <c r="AQ3" s="13"/>
      <c r="AR3" s="11"/>
      <c r="AS3" s="13">
        <v>73</v>
      </c>
      <c r="AT3" s="13"/>
      <c r="AU3" s="11"/>
      <c r="AV3" s="13">
        <v>47</v>
      </c>
      <c r="AW3" s="13"/>
      <c r="AX3" s="11"/>
      <c r="AY3" s="13">
        <v>73</v>
      </c>
      <c r="AZ3" s="13"/>
      <c r="BA3" s="11"/>
      <c r="BB3" s="13">
        <v>42</v>
      </c>
      <c r="BC3" s="13"/>
      <c r="BD3" s="11"/>
      <c r="BE3" s="13">
        <v>42</v>
      </c>
      <c r="BF3" s="13"/>
      <c r="BG3" s="11"/>
      <c r="BH3" s="13">
        <v>73</v>
      </c>
      <c r="BI3" s="13"/>
      <c r="BJ3" s="11"/>
      <c r="BK3" s="13">
        <v>42</v>
      </c>
      <c r="BL3" s="13"/>
      <c r="BM3" s="11"/>
      <c r="BN3" s="13">
        <v>42</v>
      </c>
      <c r="BO3" s="13"/>
      <c r="BP3" s="11"/>
      <c r="BQ3" s="13">
        <v>74</v>
      </c>
      <c r="BR3" s="13"/>
      <c r="BS3" s="11"/>
      <c r="BT3" s="13">
        <v>73</v>
      </c>
      <c r="BU3" s="13"/>
      <c r="BV3" s="11"/>
      <c r="BW3" s="13">
        <v>42</v>
      </c>
      <c r="BX3" s="13"/>
      <c r="BY3" s="11"/>
      <c r="BZ3" s="13">
        <v>42</v>
      </c>
      <c r="CA3" s="13"/>
      <c r="CB3" s="11"/>
      <c r="CC3" s="13">
        <v>73</v>
      </c>
      <c r="CD3" s="13"/>
      <c r="CE3" s="11"/>
      <c r="CF3" s="13">
        <v>47</v>
      </c>
      <c r="CG3" s="13"/>
      <c r="CH3" s="11"/>
      <c r="CI3" s="13">
        <v>47</v>
      </c>
      <c r="CJ3" s="13"/>
      <c r="CK3" s="11"/>
      <c r="CL3" s="13">
        <v>47</v>
      </c>
      <c r="CM3" s="13"/>
      <c r="CN3" s="11"/>
      <c r="CO3" s="11"/>
      <c r="CP3" s="13">
        <v>47</v>
      </c>
      <c r="CQ3" s="13"/>
      <c r="CR3" s="11"/>
      <c r="CS3" s="13">
        <v>73</v>
      </c>
      <c r="CT3" s="13"/>
      <c r="CU3" s="11"/>
      <c r="CV3" s="13">
        <v>42</v>
      </c>
      <c r="CW3" s="13"/>
      <c r="CX3" s="11"/>
      <c r="CY3" s="13">
        <v>73</v>
      </c>
      <c r="CZ3" s="13"/>
      <c r="DA3" s="11"/>
      <c r="DB3" s="13">
        <v>74</v>
      </c>
      <c r="DC3" s="13"/>
      <c r="DD3" s="11"/>
      <c r="DE3" s="13">
        <v>42</v>
      </c>
      <c r="DF3" s="13"/>
      <c r="DG3" s="11"/>
      <c r="DH3" s="13">
        <v>73</v>
      </c>
      <c r="DI3" s="13"/>
      <c r="DJ3" s="11"/>
      <c r="DK3" s="13">
        <v>47</v>
      </c>
      <c r="DL3" s="13"/>
      <c r="DM3" s="11"/>
      <c r="DN3" s="13">
        <v>74</v>
      </c>
      <c r="DO3" s="13"/>
      <c r="DP3" s="11"/>
      <c r="DQ3" s="13">
        <v>73</v>
      </c>
      <c r="DR3" s="13"/>
      <c r="DS3" s="11"/>
      <c r="DT3" s="11"/>
      <c r="DU3" s="13">
        <v>23</v>
      </c>
      <c r="DV3" s="13"/>
      <c r="DW3" s="11"/>
      <c r="DX3" s="13">
        <v>47</v>
      </c>
      <c r="DY3" s="13"/>
      <c r="DZ3" s="11"/>
      <c r="EA3" s="13">
        <v>84</v>
      </c>
      <c r="EB3" s="13"/>
      <c r="EC3" s="11"/>
      <c r="ED3" s="11"/>
      <c r="EE3" s="13" t="s">
        <v>33</v>
      </c>
      <c r="EF3" s="13"/>
      <c r="EG3" s="11"/>
      <c r="EH3" s="13">
        <v>0</v>
      </c>
      <c r="EI3" s="13"/>
      <c r="EJ3" s="11"/>
      <c r="EK3" s="13">
        <v>0</v>
      </c>
      <c r="EL3" s="13"/>
      <c r="EM3" s="11"/>
      <c r="EN3" s="13" t="s">
        <v>33</v>
      </c>
      <c r="EO3" s="13"/>
      <c r="EP3" s="11"/>
      <c r="EQ3" s="13" t="s">
        <v>33</v>
      </c>
      <c r="ER3" s="13"/>
      <c r="ES3" s="11"/>
      <c r="ET3" s="13" t="s">
        <v>33</v>
      </c>
      <c r="EU3" s="11"/>
      <c r="EV3" s="11"/>
    </row>
    <row r="4" spans="1:152">
      <c r="A4" s="11"/>
      <c r="B4" s="11"/>
      <c r="C4" s="11"/>
      <c r="D4" s="14" t="s">
        <v>205</v>
      </c>
      <c r="E4" s="14"/>
      <c r="F4" s="14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 t="s">
        <v>34</v>
      </c>
      <c r="AA4" s="11"/>
      <c r="AB4" s="11"/>
      <c r="AC4" s="11" t="s">
        <v>35</v>
      </c>
      <c r="AD4" s="11"/>
      <c r="AE4" s="11"/>
      <c r="AF4" s="11" t="s">
        <v>168</v>
      </c>
      <c r="AG4" s="13">
        <v>0</v>
      </c>
      <c r="AH4" s="13"/>
      <c r="AI4" s="11"/>
      <c r="AJ4" s="13">
        <v>0</v>
      </c>
      <c r="AK4" s="13"/>
      <c r="AL4" s="11"/>
      <c r="AM4" s="13">
        <v>0</v>
      </c>
      <c r="AN4" s="13"/>
      <c r="AO4" s="11"/>
      <c r="AP4" s="13">
        <v>0</v>
      </c>
      <c r="AQ4" s="13"/>
      <c r="AR4" s="11"/>
      <c r="AS4" s="13">
        <v>0</v>
      </c>
      <c r="AT4" s="13"/>
      <c r="AU4" s="11"/>
      <c r="AV4" s="13">
        <v>0</v>
      </c>
      <c r="AW4" s="13"/>
      <c r="AX4" s="11"/>
      <c r="AY4" s="13">
        <v>0</v>
      </c>
      <c r="AZ4" s="13"/>
      <c r="BA4" s="11"/>
      <c r="BB4" s="13">
        <v>0</v>
      </c>
      <c r="BC4" s="13"/>
      <c r="BD4" s="11"/>
      <c r="BE4" s="13">
        <v>0</v>
      </c>
      <c r="BF4" s="13"/>
      <c r="BG4" s="11"/>
      <c r="BH4" s="13">
        <v>0</v>
      </c>
      <c r="BI4" s="13"/>
      <c r="BJ4" s="11"/>
      <c r="BK4" s="13">
        <v>0</v>
      </c>
      <c r="BL4" s="13"/>
      <c r="BM4" s="11"/>
      <c r="BN4" s="13">
        <v>0</v>
      </c>
      <c r="BO4" s="13"/>
      <c r="BP4" s="11"/>
      <c r="BQ4" s="13">
        <v>0</v>
      </c>
      <c r="BR4" s="13"/>
      <c r="BS4" s="11"/>
      <c r="BT4" s="13">
        <v>0</v>
      </c>
      <c r="BU4" s="13"/>
      <c r="BV4" s="11"/>
      <c r="BW4" s="13">
        <v>0</v>
      </c>
      <c r="BX4" s="13"/>
      <c r="BY4" s="11"/>
      <c r="BZ4" s="13">
        <v>0</v>
      </c>
      <c r="CA4" s="13"/>
      <c r="CB4" s="11"/>
      <c r="CC4" s="13">
        <v>0</v>
      </c>
      <c r="CD4" s="13"/>
      <c r="CE4" s="11"/>
      <c r="CF4" s="13">
        <v>0</v>
      </c>
      <c r="CG4" s="13"/>
      <c r="CH4" s="11"/>
      <c r="CI4" s="13">
        <v>0</v>
      </c>
      <c r="CJ4" s="13"/>
      <c r="CK4" s="11"/>
      <c r="CL4" s="13">
        <v>0</v>
      </c>
      <c r="CM4" s="13"/>
      <c r="CN4" s="11"/>
      <c r="CO4" s="11"/>
      <c r="CP4" s="13">
        <v>1</v>
      </c>
      <c r="CQ4" s="13"/>
      <c r="CR4" s="11"/>
      <c r="CS4" s="13">
        <v>1</v>
      </c>
      <c r="CT4" s="13"/>
      <c r="CU4" s="11"/>
      <c r="CV4" s="13">
        <v>1</v>
      </c>
      <c r="CW4" s="13"/>
      <c r="CX4" s="11"/>
      <c r="CY4" s="13">
        <v>1</v>
      </c>
      <c r="CZ4" s="13"/>
      <c r="DA4" s="11"/>
      <c r="DB4" s="13">
        <v>1</v>
      </c>
      <c r="DC4" s="13"/>
      <c r="DD4" s="11"/>
      <c r="DE4" s="13">
        <v>1</v>
      </c>
      <c r="DF4" s="13"/>
      <c r="DG4" s="11"/>
      <c r="DH4" s="13">
        <v>1</v>
      </c>
      <c r="DI4" s="13"/>
      <c r="DJ4" s="11"/>
      <c r="DK4" s="13">
        <v>1</v>
      </c>
      <c r="DL4" s="13"/>
      <c r="DM4" s="11"/>
      <c r="DN4" s="13">
        <v>1</v>
      </c>
      <c r="DO4" s="13"/>
      <c r="DP4" s="11"/>
      <c r="DQ4" s="13">
        <v>1</v>
      </c>
      <c r="DR4" s="13"/>
      <c r="DS4" s="11"/>
      <c r="DT4" s="11"/>
      <c r="DU4" s="13" t="s">
        <v>33</v>
      </c>
      <c r="DV4" s="13"/>
      <c r="DW4" s="11"/>
      <c r="DX4" s="13" t="s">
        <v>33</v>
      </c>
      <c r="DY4" s="13"/>
      <c r="DZ4" s="11"/>
      <c r="EA4" s="13" t="s">
        <v>33</v>
      </c>
      <c r="EB4" s="13"/>
      <c r="EC4" s="11"/>
      <c r="ED4" s="11"/>
      <c r="EE4" s="13" t="s">
        <v>33</v>
      </c>
      <c r="EF4" s="13"/>
      <c r="EG4" s="11"/>
      <c r="EH4" s="13" t="s">
        <v>33</v>
      </c>
      <c r="EI4" s="13"/>
      <c r="EJ4" s="11"/>
      <c r="EK4" s="13" t="s">
        <v>33</v>
      </c>
      <c r="EL4" s="13"/>
      <c r="EM4" s="11"/>
      <c r="EN4" s="13" t="s">
        <v>33</v>
      </c>
      <c r="EO4" s="13"/>
      <c r="EP4" s="11"/>
      <c r="EQ4" s="13" t="s">
        <v>33</v>
      </c>
      <c r="ER4" s="13"/>
      <c r="ES4" s="11"/>
      <c r="ET4" s="13" t="s">
        <v>33</v>
      </c>
      <c r="EU4" s="11"/>
      <c r="EV4" s="11"/>
    </row>
    <row r="5" spans="1:152">
      <c r="A5" s="11"/>
      <c r="B5" s="11"/>
      <c r="C5" s="11"/>
      <c r="D5" s="12" t="s">
        <v>36</v>
      </c>
      <c r="E5" s="12" t="s">
        <v>37</v>
      </c>
      <c r="F5" s="12" t="s">
        <v>38</v>
      </c>
      <c r="G5" s="11"/>
      <c r="H5" s="15" t="s">
        <v>4</v>
      </c>
      <c r="I5" s="11"/>
      <c r="J5" s="11"/>
      <c r="K5" s="16">
        <v>0</v>
      </c>
      <c r="L5" s="16"/>
      <c r="M5" s="11"/>
      <c r="N5" s="16">
        <v>0</v>
      </c>
      <c r="O5" s="16"/>
      <c r="P5" s="11"/>
      <c r="Q5" s="15" t="s">
        <v>39</v>
      </c>
      <c r="R5" s="15"/>
      <c r="S5" s="11"/>
      <c r="T5" s="17" t="s">
        <v>6</v>
      </c>
      <c r="U5" s="17"/>
      <c r="V5" s="11"/>
      <c r="W5" s="15" t="s">
        <v>7</v>
      </c>
      <c r="X5" s="11"/>
      <c r="Y5" s="11"/>
      <c r="Z5" s="11" t="s">
        <v>40</v>
      </c>
      <c r="AA5" s="11"/>
      <c r="AB5" s="11"/>
      <c r="AC5" s="11"/>
      <c r="AD5" s="11"/>
      <c r="AE5" s="11"/>
      <c r="AF5" s="11"/>
      <c r="AG5" s="13" t="s">
        <v>41</v>
      </c>
      <c r="AH5" s="13"/>
      <c r="AI5" s="11"/>
      <c r="AJ5" s="13" t="s">
        <v>42</v>
      </c>
      <c r="AK5" s="13"/>
      <c r="AL5" s="11"/>
      <c r="AM5" s="13" t="s">
        <v>43</v>
      </c>
      <c r="AN5" s="13"/>
      <c r="AO5" s="11"/>
      <c r="AP5" s="13" t="s">
        <v>44</v>
      </c>
      <c r="AQ5" s="13"/>
      <c r="AR5" s="11"/>
      <c r="AS5" s="13" t="s">
        <v>45</v>
      </c>
      <c r="AT5" s="13"/>
      <c r="AU5" s="11"/>
      <c r="AV5" s="13" t="s">
        <v>46</v>
      </c>
      <c r="AW5" s="13"/>
      <c r="AX5" s="11"/>
      <c r="AY5" s="13" t="s">
        <v>47</v>
      </c>
      <c r="AZ5" s="13"/>
      <c r="BA5" s="11"/>
      <c r="BB5" s="13" t="s">
        <v>48</v>
      </c>
      <c r="BC5" s="13"/>
      <c r="BD5" s="11"/>
      <c r="BE5" s="13" t="s">
        <v>49</v>
      </c>
      <c r="BF5" s="13"/>
      <c r="BG5" s="11"/>
      <c r="BH5" s="13" t="s">
        <v>50</v>
      </c>
      <c r="BI5" s="13"/>
      <c r="BJ5" s="11"/>
      <c r="BK5" s="13" t="s">
        <v>51</v>
      </c>
      <c r="BL5" s="13"/>
      <c r="BM5" s="11"/>
      <c r="BN5" s="13" t="s">
        <v>52</v>
      </c>
      <c r="BO5" s="13"/>
      <c r="BP5" s="11"/>
      <c r="BQ5" s="13" t="s">
        <v>53</v>
      </c>
      <c r="BR5" s="13"/>
      <c r="BS5" s="11"/>
      <c r="BT5" s="13" t="s">
        <v>54</v>
      </c>
      <c r="BU5" s="13"/>
      <c r="BV5" s="11"/>
      <c r="BW5" s="13" t="s">
        <v>55</v>
      </c>
      <c r="BX5" s="13"/>
      <c r="BY5" s="11"/>
      <c r="BZ5" s="13" t="s">
        <v>56</v>
      </c>
      <c r="CA5" s="13"/>
      <c r="CB5" s="11"/>
      <c r="CC5" s="13" t="s">
        <v>57</v>
      </c>
      <c r="CD5" s="13"/>
      <c r="CE5" s="11"/>
      <c r="CF5" s="13" t="s">
        <v>58</v>
      </c>
      <c r="CG5" s="13"/>
      <c r="CH5" s="11"/>
      <c r="CI5" s="13" t="s">
        <v>59</v>
      </c>
      <c r="CJ5" s="13"/>
      <c r="CK5" s="11"/>
      <c r="CL5" s="13" t="s">
        <v>60</v>
      </c>
      <c r="CM5" s="13"/>
      <c r="CN5" s="11"/>
      <c r="CO5" s="11"/>
      <c r="CP5" s="13" t="s">
        <v>61</v>
      </c>
      <c r="CQ5" s="13"/>
      <c r="CR5" s="11"/>
      <c r="CS5" s="13" t="s">
        <v>62</v>
      </c>
      <c r="CT5" s="13"/>
      <c r="CU5" s="11"/>
      <c r="CV5" s="13" t="s">
        <v>63</v>
      </c>
      <c r="CW5" s="13"/>
      <c r="CX5" s="11"/>
      <c r="CY5" s="13" t="s">
        <v>64</v>
      </c>
      <c r="CZ5" s="13"/>
      <c r="DA5" s="11"/>
      <c r="DB5" s="13" t="s">
        <v>65</v>
      </c>
      <c r="DC5" s="13"/>
      <c r="DD5" s="11"/>
      <c r="DE5" s="13" t="s">
        <v>66</v>
      </c>
      <c r="DF5" s="13"/>
      <c r="DG5" s="11"/>
      <c r="DH5" s="13" t="s">
        <v>67</v>
      </c>
      <c r="DI5" s="13"/>
      <c r="DJ5" s="11"/>
      <c r="DK5" s="13" t="s">
        <v>68</v>
      </c>
      <c r="DL5" s="13"/>
      <c r="DM5" s="11"/>
      <c r="DN5" s="13" t="s">
        <v>69</v>
      </c>
      <c r="DO5" s="13"/>
      <c r="DP5" s="11"/>
      <c r="DQ5" s="13" t="s">
        <v>70</v>
      </c>
      <c r="DR5" s="13"/>
      <c r="DS5" s="11"/>
      <c r="DT5" s="11"/>
      <c r="DU5" s="13" t="s">
        <v>71</v>
      </c>
      <c r="DV5" s="13"/>
      <c r="DW5" s="11"/>
      <c r="DX5" s="13" t="s">
        <v>72</v>
      </c>
      <c r="DY5" s="13"/>
      <c r="DZ5" s="11"/>
      <c r="EA5" s="13" t="s">
        <v>73</v>
      </c>
      <c r="EB5" s="13"/>
      <c r="EC5" s="11"/>
      <c r="ED5" s="11"/>
      <c r="EE5" s="13" t="s">
        <v>74</v>
      </c>
      <c r="EF5" s="13"/>
      <c r="EG5" s="11"/>
      <c r="EH5" s="13" t="s">
        <v>75</v>
      </c>
      <c r="EI5" s="13"/>
      <c r="EJ5" s="11"/>
      <c r="EK5" s="13" t="s">
        <v>76</v>
      </c>
      <c r="EL5" s="13"/>
      <c r="EM5" s="11"/>
      <c r="EN5" s="13" t="s">
        <v>77</v>
      </c>
      <c r="EO5" s="13"/>
      <c r="EP5" s="11"/>
      <c r="EQ5" s="13" t="s">
        <v>78</v>
      </c>
      <c r="ER5" s="13"/>
      <c r="ES5" s="11"/>
      <c r="ET5" s="13" t="s">
        <v>79</v>
      </c>
      <c r="EU5" s="11"/>
      <c r="EV5" s="11"/>
    </row>
    <row r="6" spans="1:152">
      <c r="A6" s="21" t="s">
        <v>204</v>
      </c>
      <c r="B6" s="11"/>
      <c r="C6" s="11"/>
      <c r="D6" s="12" t="s">
        <v>137</v>
      </c>
      <c r="E6" s="12" t="s">
        <v>80</v>
      </c>
      <c r="F6" s="12" t="s">
        <v>81</v>
      </c>
      <c r="G6" s="12"/>
      <c r="H6" s="15" t="s">
        <v>82</v>
      </c>
      <c r="I6" s="15" t="s">
        <v>83</v>
      </c>
      <c r="J6" s="15" t="s">
        <v>84</v>
      </c>
      <c r="K6" s="15" t="s">
        <v>82</v>
      </c>
      <c r="L6" s="15" t="s">
        <v>83</v>
      </c>
      <c r="M6" s="15" t="s">
        <v>84</v>
      </c>
      <c r="N6" s="15" t="s">
        <v>82</v>
      </c>
      <c r="O6" s="15" t="s">
        <v>83</v>
      </c>
      <c r="P6" s="15" t="s">
        <v>84</v>
      </c>
      <c r="Q6" s="15" t="s">
        <v>82</v>
      </c>
      <c r="R6" s="15" t="s">
        <v>83</v>
      </c>
      <c r="S6" s="15" t="s">
        <v>84</v>
      </c>
      <c r="T6" s="15" t="s">
        <v>82</v>
      </c>
      <c r="U6" s="15" t="s">
        <v>83</v>
      </c>
      <c r="V6" s="15" t="s">
        <v>84</v>
      </c>
      <c r="W6" s="15" t="s">
        <v>82</v>
      </c>
      <c r="X6" s="15" t="s">
        <v>83</v>
      </c>
      <c r="Y6" s="15" t="s">
        <v>84</v>
      </c>
      <c r="Z6" s="15" t="s">
        <v>82</v>
      </c>
      <c r="AA6" s="15" t="s">
        <v>83</v>
      </c>
      <c r="AB6" s="15" t="s">
        <v>84</v>
      </c>
      <c r="AC6" s="15" t="s">
        <v>82</v>
      </c>
      <c r="AD6" s="15" t="s">
        <v>83</v>
      </c>
      <c r="AE6" s="15" t="s">
        <v>84</v>
      </c>
      <c r="AF6" s="15"/>
      <c r="AG6" s="15" t="s">
        <v>82</v>
      </c>
      <c r="AH6" s="15" t="s">
        <v>83</v>
      </c>
      <c r="AI6" s="15" t="s">
        <v>84</v>
      </c>
      <c r="AJ6" s="15" t="s">
        <v>82</v>
      </c>
      <c r="AK6" s="15" t="s">
        <v>83</v>
      </c>
      <c r="AL6" s="15" t="s">
        <v>84</v>
      </c>
      <c r="AM6" s="15" t="s">
        <v>82</v>
      </c>
      <c r="AN6" s="15" t="s">
        <v>83</v>
      </c>
      <c r="AO6" s="15" t="s">
        <v>84</v>
      </c>
      <c r="AP6" s="15" t="s">
        <v>82</v>
      </c>
      <c r="AQ6" s="15" t="s">
        <v>83</v>
      </c>
      <c r="AR6" s="15" t="s">
        <v>84</v>
      </c>
      <c r="AS6" s="15" t="s">
        <v>82</v>
      </c>
      <c r="AT6" s="15" t="s">
        <v>83</v>
      </c>
      <c r="AU6" s="15" t="s">
        <v>84</v>
      </c>
      <c r="AV6" s="15" t="s">
        <v>82</v>
      </c>
      <c r="AW6" s="15" t="s">
        <v>83</v>
      </c>
      <c r="AX6" s="15" t="s">
        <v>84</v>
      </c>
      <c r="AY6" s="15" t="s">
        <v>82</v>
      </c>
      <c r="AZ6" s="15" t="s">
        <v>83</v>
      </c>
      <c r="BA6" s="15" t="s">
        <v>84</v>
      </c>
      <c r="BB6" s="15" t="s">
        <v>82</v>
      </c>
      <c r="BC6" s="15" t="s">
        <v>83</v>
      </c>
      <c r="BD6" s="15" t="s">
        <v>84</v>
      </c>
      <c r="BE6" s="15" t="s">
        <v>82</v>
      </c>
      <c r="BF6" s="15" t="s">
        <v>83</v>
      </c>
      <c r="BG6" s="15" t="s">
        <v>84</v>
      </c>
      <c r="BH6" s="15" t="s">
        <v>82</v>
      </c>
      <c r="BI6" s="15" t="s">
        <v>83</v>
      </c>
      <c r="BJ6" s="15" t="s">
        <v>84</v>
      </c>
      <c r="BK6" s="15" t="s">
        <v>82</v>
      </c>
      <c r="BL6" s="15" t="s">
        <v>83</v>
      </c>
      <c r="BM6" s="15" t="s">
        <v>84</v>
      </c>
      <c r="BN6" s="15" t="s">
        <v>82</v>
      </c>
      <c r="BO6" s="15" t="s">
        <v>83</v>
      </c>
      <c r="BP6" s="15" t="s">
        <v>84</v>
      </c>
      <c r="BQ6" s="15" t="s">
        <v>82</v>
      </c>
      <c r="BR6" s="15" t="s">
        <v>83</v>
      </c>
      <c r="BS6" s="15" t="s">
        <v>84</v>
      </c>
      <c r="BT6" s="15" t="s">
        <v>82</v>
      </c>
      <c r="BU6" s="15" t="s">
        <v>83</v>
      </c>
      <c r="BV6" s="15" t="s">
        <v>84</v>
      </c>
      <c r="BW6" s="15" t="s">
        <v>82</v>
      </c>
      <c r="BX6" s="15" t="s">
        <v>83</v>
      </c>
      <c r="BY6" s="15" t="s">
        <v>84</v>
      </c>
      <c r="BZ6" s="15" t="s">
        <v>82</v>
      </c>
      <c r="CA6" s="15" t="s">
        <v>83</v>
      </c>
      <c r="CB6" s="15" t="s">
        <v>84</v>
      </c>
      <c r="CC6" s="15" t="s">
        <v>82</v>
      </c>
      <c r="CD6" s="15" t="s">
        <v>83</v>
      </c>
      <c r="CE6" s="15" t="s">
        <v>84</v>
      </c>
      <c r="CF6" s="15" t="s">
        <v>82</v>
      </c>
      <c r="CG6" s="15" t="s">
        <v>83</v>
      </c>
      <c r="CH6" s="15" t="s">
        <v>84</v>
      </c>
      <c r="CI6" s="15" t="s">
        <v>82</v>
      </c>
      <c r="CJ6" s="15" t="s">
        <v>83</v>
      </c>
      <c r="CK6" s="15" t="s">
        <v>84</v>
      </c>
      <c r="CL6" s="15" t="s">
        <v>82</v>
      </c>
      <c r="CM6" s="15" t="s">
        <v>83</v>
      </c>
      <c r="CN6" s="15" t="s">
        <v>84</v>
      </c>
      <c r="CO6" s="11"/>
      <c r="CP6" s="15" t="s">
        <v>82</v>
      </c>
      <c r="CQ6" s="15" t="s">
        <v>83</v>
      </c>
      <c r="CR6" s="15" t="s">
        <v>84</v>
      </c>
      <c r="CS6" s="15" t="s">
        <v>82</v>
      </c>
      <c r="CT6" s="15" t="s">
        <v>83</v>
      </c>
      <c r="CU6" s="15" t="s">
        <v>84</v>
      </c>
      <c r="CV6" s="15" t="s">
        <v>82</v>
      </c>
      <c r="CW6" s="15" t="s">
        <v>83</v>
      </c>
      <c r="CX6" s="15" t="s">
        <v>84</v>
      </c>
      <c r="CY6" s="15" t="s">
        <v>82</v>
      </c>
      <c r="CZ6" s="15" t="s">
        <v>83</v>
      </c>
      <c r="DA6" s="15" t="s">
        <v>84</v>
      </c>
      <c r="DB6" s="15" t="s">
        <v>82</v>
      </c>
      <c r="DC6" s="15" t="s">
        <v>83</v>
      </c>
      <c r="DD6" s="15" t="s">
        <v>84</v>
      </c>
      <c r="DE6" s="15" t="s">
        <v>82</v>
      </c>
      <c r="DF6" s="15" t="s">
        <v>83</v>
      </c>
      <c r="DG6" s="15" t="s">
        <v>84</v>
      </c>
      <c r="DH6" s="15" t="s">
        <v>82</v>
      </c>
      <c r="DI6" s="15" t="s">
        <v>83</v>
      </c>
      <c r="DJ6" s="15" t="s">
        <v>84</v>
      </c>
      <c r="DK6" s="15" t="s">
        <v>82</v>
      </c>
      <c r="DL6" s="15" t="s">
        <v>83</v>
      </c>
      <c r="DM6" s="15" t="s">
        <v>84</v>
      </c>
      <c r="DN6" s="15" t="s">
        <v>82</v>
      </c>
      <c r="DO6" s="15" t="s">
        <v>83</v>
      </c>
      <c r="DP6" s="15" t="s">
        <v>84</v>
      </c>
      <c r="DQ6" s="15" t="s">
        <v>82</v>
      </c>
      <c r="DR6" s="15" t="s">
        <v>83</v>
      </c>
      <c r="DS6" s="15" t="s">
        <v>84</v>
      </c>
      <c r="DT6" s="11"/>
      <c r="DU6" s="15" t="s">
        <v>82</v>
      </c>
      <c r="DV6" s="15" t="s">
        <v>83</v>
      </c>
      <c r="DW6" s="15" t="s">
        <v>84</v>
      </c>
      <c r="DX6" s="15" t="s">
        <v>82</v>
      </c>
      <c r="DY6" s="15" t="s">
        <v>83</v>
      </c>
      <c r="DZ6" s="15" t="s">
        <v>84</v>
      </c>
      <c r="EA6" s="15" t="s">
        <v>82</v>
      </c>
      <c r="EB6" s="15" t="s">
        <v>83</v>
      </c>
      <c r="EC6" s="15" t="s">
        <v>84</v>
      </c>
      <c r="ED6" s="15"/>
      <c r="EE6" s="15" t="s">
        <v>82</v>
      </c>
      <c r="EF6" s="15" t="s">
        <v>83</v>
      </c>
      <c r="EG6" s="15" t="s">
        <v>84</v>
      </c>
      <c r="EH6" s="15" t="s">
        <v>82</v>
      </c>
      <c r="EI6" s="15" t="s">
        <v>83</v>
      </c>
      <c r="EJ6" s="15" t="s">
        <v>84</v>
      </c>
      <c r="EK6" s="15" t="s">
        <v>82</v>
      </c>
      <c r="EL6" s="15" t="s">
        <v>83</v>
      </c>
      <c r="EM6" s="15" t="s">
        <v>84</v>
      </c>
      <c r="EN6" s="15" t="s">
        <v>82</v>
      </c>
      <c r="EO6" s="15" t="s">
        <v>83</v>
      </c>
      <c r="EP6" s="15" t="s">
        <v>84</v>
      </c>
      <c r="EQ6" s="15" t="s">
        <v>82</v>
      </c>
      <c r="ER6" s="15" t="s">
        <v>83</v>
      </c>
      <c r="ES6" s="15" t="s">
        <v>84</v>
      </c>
      <c r="ET6" s="15" t="s">
        <v>82</v>
      </c>
      <c r="EU6" s="15" t="s">
        <v>83</v>
      </c>
      <c r="EV6" s="15" t="s">
        <v>84</v>
      </c>
    </row>
    <row r="7" spans="1:152">
      <c r="A7" s="11">
        <v>-896</v>
      </c>
      <c r="B7" s="11">
        <v>42</v>
      </c>
      <c r="C7" s="11" t="s">
        <v>85</v>
      </c>
      <c r="D7" s="12">
        <v>0.2044</v>
      </c>
      <c r="E7" s="12">
        <v>0.9597</v>
      </c>
      <c r="F7" s="12">
        <v>2.1989999999999999E-2</v>
      </c>
      <c r="G7" s="11"/>
      <c r="H7" s="11">
        <v>0.96428571428571397</v>
      </c>
      <c r="I7" s="11">
        <f>(F7-H7)/(D7*H7-H7-D7*E7+F7)</f>
        <v>1.0009957100352955</v>
      </c>
      <c r="J7" s="11">
        <f t="shared" ref="J7:J44" si="0">IF(I7&lt;0,0,IF(I7&gt;1,1,I7))</f>
        <v>1</v>
      </c>
      <c r="K7" s="11">
        <v>3.961038961038961E-2</v>
      </c>
      <c r="L7" s="11">
        <f t="shared" ref="L7:L44" si="1">(F7-K7)/(D7*K7-K7-D7*E7+F7)</f>
        <v>8.5666156823060335E-2</v>
      </c>
      <c r="M7" s="11">
        <f t="shared" ref="M7:M44" si="2">IF(L7&lt;0,0,IF(L7&gt;1,1,L7))</f>
        <v>8.5666156823060335E-2</v>
      </c>
      <c r="N7" s="11">
        <v>1.4033942558746737E-2</v>
      </c>
      <c r="O7" s="11">
        <f t="shared" ref="O7:O44" si="3">(F7-N7)/(D7*N7-N7-D7*E7+F7)</f>
        <v>-4.2927266968052741E-2</v>
      </c>
      <c r="P7" s="11">
        <f t="shared" ref="P7:P44" si="4">IF(O7&lt;0,0,IF(O7&gt;1,1,O7))</f>
        <v>0</v>
      </c>
      <c r="Q7" s="11">
        <v>0.95508982035928147</v>
      </c>
      <c r="R7" s="11">
        <f t="shared" ref="R7:R44" si="5">(F7-Q7)/(D7*Q7-Q7-D7*E7+F7)</f>
        <v>0.99899113682657237</v>
      </c>
      <c r="S7" s="11">
        <f t="shared" ref="S7:S44" si="6">IF(R7&lt;0,0,IF(R7&gt;1,1,R7))</f>
        <v>0.99899113682657237</v>
      </c>
      <c r="T7" s="11">
        <v>0.18110236220472442</v>
      </c>
      <c r="U7" s="11">
        <f t="shared" ref="U7:U44" si="7">(F7-T7)/(D7*T7-T7-D7*E7+F7)</f>
        <v>0.49994816314165885</v>
      </c>
      <c r="V7" s="11">
        <f t="shared" ref="V7:V44" si="8">IF(U7&lt;0,0,IF(U7&gt;1,1,U7))</f>
        <v>0.49994816314165885</v>
      </c>
      <c r="W7" s="11">
        <v>1.23222748815166E-2</v>
      </c>
      <c r="X7" s="11">
        <f>(F7-W7)/(D7*W7-W7-D7*E7+F7)</f>
        <v>-5.2548758018505969E-2</v>
      </c>
      <c r="Y7" s="11">
        <f t="shared" ref="Y7:Y44" si="9">IF(X7&lt;0,0,IF(X7&gt;1,1,X7))</f>
        <v>0</v>
      </c>
      <c r="Z7" s="11">
        <v>9.7968226055324306E-2</v>
      </c>
      <c r="AA7" s="11">
        <f t="shared" ref="AA7:AA44" si="10">(F7-Z7)/(D7*Z7-Z7-D7*E7+F7)</f>
        <v>0.30136193493141172</v>
      </c>
      <c r="AB7" s="11">
        <f t="shared" ref="AB7:AB44" si="11">IF(AA7&lt;0,0,IF(AA7&gt;1,1,AA7))</f>
        <v>0.30136193493141172</v>
      </c>
      <c r="AC7" s="11">
        <v>4.5458640384857932E-2</v>
      </c>
      <c r="AD7" s="11">
        <f t="shared" ref="AD7:AD44" si="12">(F7-AC7)/(D7*AC7-AC7-D7*E7+F7)</f>
        <v>0.11157501133134201</v>
      </c>
      <c r="AE7" s="11">
        <f t="shared" ref="AE7:AE44" si="13">IF(AD7&lt;0,0,IF(AD7&gt;1,1,AD7))</f>
        <v>0.11157501133134201</v>
      </c>
      <c r="AF7" s="11"/>
      <c r="AG7" s="13">
        <v>1.3817880337156281E-3</v>
      </c>
      <c r="AH7" s="13">
        <f>(F7-AG7)/(D7*AG7-AG7-D7*E7+F7)</f>
        <v>-0.11757844021367606</v>
      </c>
      <c r="AI7" s="11">
        <f t="shared" ref="AI7:AI44" si="14">IF(AH7&lt;0,0,IF(AH7&gt;1,1,AH7))</f>
        <v>0</v>
      </c>
      <c r="AJ7" s="13">
        <v>3.1365965718324791E-2</v>
      </c>
      <c r="AK7" s="13">
        <f t="shared" ref="AK7:AK44" si="15">(F7-AJ7)/(D7*AJ7-AJ7-D7*E7+F7)</f>
        <v>4.7085251579732444E-2</v>
      </c>
      <c r="AL7" s="11">
        <f t="shared" ref="AL7:AL44" si="16">IF(AK7&lt;0,0,IF(AK7&gt;1,1,AK7))</f>
        <v>4.7085251579732444E-2</v>
      </c>
      <c r="AM7" s="13">
        <v>0.81871946515813832</v>
      </c>
      <c r="AN7" s="13">
        <f t="shared" ref="AN7:AN44" si="17">(F7-AM7)/(D7*AM7-AM7-D7*E7+F7)</f>
        <v>0.96509410101411597</v>
      </c>
      <c r="AO7" s="11">
        <f t="shared" ref="AO7:AO44" si="18">IF(AN7&lt;0,0,IF(AN7&gt;1,1,AN7))</f>
        <v>0.96509410101411597</v>
      </c>
      <c r="AP7" s="13">
        <v>0.11099252934898612</v>
      </c>
      <c r="AQ7" s="13">
        <f t="shared" ref="AQ7:AQ44" si="19">(F7-AP7)/(D7*AP7-AP7-D7*E7+F7)</f>
        <v>0.33908523875390695</v>
      </c>
      <c r="AR7" s="11">
        <f t="shared" ref="AR7:AR44" si="20">IF(AQ7&lt;0,0,IF(AQ7&gt;1,1,AQ7))</f>
        <v>0.33908523875390695</v>
      </c>
      <c r="AS7" s="13">
        <v>4.2253521126760559E-3</v>
      </c>
      <c r="AT7" s="13">
        <f t="shared" ref="AT7:AT44" si="21">(F7-AS7)/(D7*AS7-AS7-D7*E7+F7)</f>
        <v>-0.10006314762167205</v>
      </c>
      <c r="AU7" s="11">
        <f t="shared" ref="AU7:AU44" si="22">IF(AT7&lt;0,0,IF(AT7&gt;1,1,AT7))</f>
        <v>0</v>
      </c>
      <c r="AV7" s="13">
        <v>4.434589800443459E-3</v>
      </c>
      <c r="AW7" s="13">
        <f t="shared" ref="AW7:AW44" si="23">(F7-AV7)/(D7*AV7-AV7-D7*E7+F7)</f>
        <v>-9.8791937250294795E-2</v>
      </c>
      <c r="AX7" s="11">
        <f t="shared" ref="AX7:AX44" si="24">IF(AW7&lt;0,0,IF(AW7&gt;1,1,AW7))</f>
        <v>0</v>
      </c>
      <c r="AY7" s="13">
        <v>0.14471403812824957</v>
      </c>
      <c r="AZ7" s="13">
        <f t="shared" ref="AZ7:AZ44" si="25">(F7-AY7)/(D7*AY7-AY7-D7*E7+F7)</f>
        <v>0.42419978276007519</v>
      </c>
      <c r="BA7" s="11">
        <f t="shared" ref="BA7:BA44" si="26">IF(AZ7&lt;0,0,IF(AZ7&gt;1,1,AZ7))</f>
        <v>0.42419978276007519</v>
      </c>
      <c r="BB7" s="13">
        <v>1.8083182640144665E-3</v>
      </c>
      <c r="BC7" s="13">
        <f t="shared" ref="BC7:BC44" si="27">(F7-BB7)/(D7*BB7-BB7-D7*E7+F7)</f>
        <v>-0.11492240402975845</v>
      </c>
      <c r="BD7" s="11">
        <f t="shared" ref="BD7:BD44" si="28">IF(BC7&lt;0,0,IF(BC7&gt;1,1,BC7))</f>
        <v>0</v>
      </c>
      <c r="BE7" s="13">
        <v>0.82149557759313852</v>
      </c>
      <c r="BF7" s="13">
        <f t="shared" ref="BF7:BF44" si="29">(F7-BE7)/(D7*BE7-BE7-D7*E7+F7)</f>
        <v>0.96587275352775825</v>
      </c>
      <c r="BG7" s="11">
        <f t="shared" ref="BG7:BG44" si="30">IF(BF7&lt;0,0,IF(BF7&gt;1,1,BF7))</f>
        <v>0.96587275352775825</v>
      </c>
      <c r="BH7" s="13">
        <v>1.7636684303350969E-3</v>
      </c>
      <c r="BI7" s="13">
        <f t="shared" ref="BI7:BI44" si="31">(F7-BH7)/(D7*BH7-BH7-D7*E7+F7)</f>
        <v>-0.11519996081112163</v>
      </c>
      <c r="BJ7" s="11">
        <f t="shared" ref="BJ7:BJ44" si="32">IF(BI7&lt;0,0,IF(BI7&gt;1,1,BI7))</f>
        <v>0</v>
      </c>
      <c r="BK7" s="13">
        <v>0.61193072482360489</v>
      </c>
      <c r="BL7" s="13">
        <f t="shared" ref="BL7:BL44" si="33">(F7-BK7)/(D7*BK7-BK7-D7*E7+F7)</f>
        <v>0.8924638778373476</v>
      </c>
      <c r="BM7" s="11">
        <f t="shared" ref="BM7:BM44" si="34">IF(BL7&lt;0,0,IF(BL7&gt;1,1,BL7))</f>
        <v>0.8924638778373476</v>
      </c>
      <c r="BN7" s="13">
        <v>4.7058823529411761E-3</v>
      </c>
      <c r="BO7" s="13">
        <f t="shared" ref="BO7:BO44" si="35">(F7-BN7)/(D7*BN7-BN7-D7*E7+F7)</f>
        <v>-9.7147258183205895E-2</v>
      </c>
      <c r="BP7" s="11">
        <f t="shared" ref="BP7:BP44" si="36">IF(BO7&lt;0,0,IF(BO7&gt;1,1,BO7))</f>
        <v>0</v>
      </c>
      <c r="BQ7" s="13">
        <v>1.8462995108095313E-2</v>
      </c>
      <c r="BR7" s="13">
        <f t="shared" ref="BR7:BR44" si="37">(F7-BQ7)/(D7*BQ7-BQ7-D7*E7+F7)</f>
        <v>-1.867505321507951E-2</v>
      </c>
      <c r="BS7" s="11">
        <f t="shared" ref="BS7:BS44" si="38">IF(BR7&lt;0,0,IF(BR7&gt;1,1,BR7))</f>
        <v>0</v>
      </c>
      <c r="BT7" s="13">
        <v>0.10027855153203342</v>
      </c>
      <c r="BU7" s="13">
        <f t="shared" ref="BU7:BU44" si="39">(F7-BT7)/(D7*BT7-BT7-D7*E7+F7)</f>
        <v>0.30827811495533103</v>
      </c>
      <c r="BV7" s="11">
        <f t="shared" ref="BV7:BV44" si="40">IF(BU7&lt;0,0,IF(BU7&gt;1,1,BU7))</f>
        <v>0.30827811495533103</v>
      </c>
      <c r="BW7" s="13">
        <v>4.7244094488188976E-3</v>
      </c>
      <c r="BX7" s="13">
        <f t="shared" ref="BX7:BX44" si="41">(F7-BW7)/(D7*BW7-BW7-D7*E7+F7)</f>
        <v>-9.7035085404814883E-2</v>
      </c>
      <c r="BY7" s="11">
        <f t="shared" ref="BY7:BY44" si="42">IF(BX7&lt;0,0,IF(BX7&gt;1,1,BX7))</f>
        <v>0</v>
      </c>
      <c r="BZ7" s="13">
        <v>0.69655172413793098</v>
      </c>
      <c r="CA7" s="13">
        <f t="shared" ref="CA7:CA44" si="43">(F7-BZ7)/(D7*BZ7-BZ7-D7*E7+F7)</f>
        <v>0.92615148716655893</v>
      </c>
      <c r="CB7" s="11">
        <f t="shared" ref="CB7:CB44" si="44">IF(CA7&lt;0,0,IF(CA7&gt;1,1,CA7))</f>
        <v>0.92615148716655893</v>
      </c>
      <c r="CC7" s="13">
        <v>7.8180435884439944E-2</v>
      </c>
      <c r="CD7" s="13">
        <f t="shared" ref="CD7:CD44" si="45">(F7-CC7)/(D7*CC7-CC7-D7*E7+F7)</f>
        <v>0.2377193148721119</v>
      </c>
      <c r="CE7" s="11">
        <f t="shared" ref="CE7:CE44" si="46">IF(CD7&lt;0,0,IF(CD7&gt;1,1,CD7))</f>
        <v>0.2377193148721119</v>
      </c>
      <c r="CF7" s="13">
        <v>5.6232427366447986E-3</v>
      </c>
      <c r="CG7" s="13">
        <f t="shared" ref="CG7:CG44" si="47">(F7-CF7)/(D7*CF7-CF7-D7*E7+F7)</f>
        <v>-9.1615309221718635E-2</v>
      </c>
      <c r="CH7" s="11">
        <f t="shared" ref="CH7:CH44" si="48">IF(CG7&lt;0,0,IF(CG7&gt;1,1,CG7))</f>
        <v>0</v>
      </c>
      <c r="CI7" s="13">
        <v>1.3433637829124127E-2</v>
      </c>
      <c r="CJ7" s="13">
        <f t="shared" ref="CJ7:CJ44" si="49">(F7-CI7)/(D7*CI7-CI7-D7*E7+F7)</f>
        <v>-4.6285512546631706E-2</v>
      </c>
      <c r="CK7" s="11">
        <f t="shared" ref="CK7:CK44" si="50">IF(CJ7&lt;0,0,IF(CJ7&gt;1,1,CJ7))</f>
        <v>0</v>
      </c>
      <c r="CL7" s="13">
        <v>2.5449558061566596E-2</v>
      </c>
      <c r="CM7" s="13">
        <f t="shared" ref="CM7:CM44" si="51">(F7-CL7)/(D7*CL7-CL7-D7*E7+F7)</f>
        <v>1.7794217992859202E-2</v>
      </c>
      <c r="CN7" s="11">
        <f t="shared" ref="CN7:CN44" si="52">IF(CM7&lt;0,0,IF(CM7&gt;1,1,CM7))</f>
        <v>1.7794217992859202E-2</v>
      </c>
      <c r="CO7" s="11"/>
      <c r="CP7" s="13">
        <v>5.437642518856341E-3</v>
      </c>
      <c r="CQ7" s="13">
        <f t="shared" ref="CQ7:CQ44" si="53">(F7-CP7)/(D7*CP7-CP7-D7*E7+F7)</f>
        <v>-9.2730881885278282E-2</v>
      </c>
      <c r="CR7" s="11">
        <f t="shared" ref="CR7:CR44" si="54">IF(CQ7&lt;0,0,IF(CQ7&gt;1,1,CQ7))</f>
        <v>0</v>
      </c>
      <c r="CS7" s="13">
        <v>9.8810244000806617E-3</v>
      </c>
      <c r="CT7" s="13">
        <f t="shared" ref="CT7:CT44" si="55">(F7-CS7)/(D7*CS7-CS7-D7*E7+F7)</f>
        <v>-6.6520397668046113E-2</v>
      </c>
      <c r="CU7" s="11">
        <f t="shared" ref="CU7:CU44" si="56">IF(CT7&lt;0,0,IF(CT7&gt;1,1,CT7))</f>
        <v>0</v>
      </c>
      <c r="CV7" s="13">
        <v>3.3388981636060101E-3</v>
      </c>
      <c r="CW7" s="13">
        <f t="shared" ref="CW7:CW44" si="57">(F7-CV7)/(D7*CV7-CV7-D7*E7+F7)</f>
        <v>-0.10547529257399095</v>
      </c>
      <c r="CX7" s="11">
        <f t="shared" ref="CX7:CX44" si="58">IF(CW7&lt;0,0,IF(CW7&gt;1,1,CW7))</f>
        <v>0</v>
      </c>
      <c r="CY7" s="13">
        <v>2.4463007159904536E-2</v>
      </c>
      <c r="CZ7" s="13">
        <f t="shared" ref="CZ7:CZ44" si="59">(F7-CY7)/(D7*CY7-CY7-D7*E7+F7)</f>
        <v>1.277145883725034E-2</v>
      </c>
      <c r="DA7" s="11">
        <f t="shared" ref="DA7:DA44" si="60">IF(CZ7&lt;0,0,IF(CZ7&gt;1,1,CZ7))</f>
        <v>1.277145883725034E-2</v>
      </c>
      <c r="DB7" s="13">
        <v>8.7427872005595396E-3</v>
      </c>
      <c r="DC7" s="13">
        <f t="shared" ref="DC7:DC44" si="61">(F7-DB7)/(D7*DB7-DB7-D7*E7+F7)</f>
        <v>-7.3137121315522649E-2</v>
      </c>
      <c r="DD7" s="11">
        <f t="shared" ref="DD7:DD44" si="62">IF(DC7&lt;0,0,IF(DC7&gt;1,1,DC7))</f>
        <v>0</v>
      </c>
      <c r="DE7" s="13">
        <v>2.4797114517583407E-3</v>
      </c>
      <c r="DF7" s="13">
        <f t="shared" ref="DF7:DF44" si="63">(F7-DE7)/(D7*DE7-DE7-D7*E7+F7)</f>
        <v>-0.11076232030641049</v>
      </c>
      <c r="DG7" s="11">
        <f t="shared" ref="DG7:DG44" si="64">IF(DF7&lt;0,0,IF(DF7&gt;1,1,DF7))</f>
        <v>0</v>
      </c>
      <c r="DH7" s="13">
        <v>2.2192084823079768E-2</v>
      </c>
      <c r="DI7" s="13">
        <f t="shared" ref="DI7:DI44" si="65">(F7-DH7)/(D7*DH7-DH7-D7*E7+F7)</f>
        <v>1.0534649937728843E-3</v>
      </c>
      <c r="DJ7" s="11">
        <f t="shared" ref="DJ7:DJ44" si="66">IF(DI7&lt;0,0,IF(DI7&gt;1,1,DI7))</f>
        <v>1.0534649937728843E-3</v>
      </c>
      <c r="DK7" s="13">
        <v>0.16234273318872017</v>
      </c>
      <c r="DL7" s="13">
        <f t="shared" ref="DL7:DL44" si="67">(F7-DK7)/(D7*DK7-DK7-D7*E7+F7)</f>
        <v>0.46270250009175229</v>
      </c>
      <c r="DM7" s="11">
        <f t="shared" ref="DM7:DM44" si="68">IF(DL7&lt;0,0,IF(DL7&gt;1,1,DL7))</f>
        <v>0.46270250009175229</v>
      </c>
      <c r="DN7" s="13">
        <v>9.2927207021166747E-3</v>
      </c>
      <c r="DO7" s="13">
        <f t="shared" ref="DO7:DO44" si="69">(F7-DN7)/(D7*DN7-DN7-D7*E7+F7)</f>
        <v>-6.9932043964214582E-2</v>
      </c>
      <c r="DP7" s="11">
        <f t="shared" ref="DP7:DP44" si="70">IF(DO7&lt;0,0,IF(DO7&gt;1,1,DO7))</f>
        <v>0</v>
      </c>
      <c r="DQ7" s="13">
        <v>3.3601378518093049E-2</v>
      </c>
      <c r="DR7" s="13">
        <f t="shared" ref="DR7:DR44" si="71">(F7-DQ7)/(D7*DQ7-DQ7-D7*E7+F7)</f>
        <v>5.7795099069670196E-2</v>
      </c>
      <c r="DS7" s="11">
        <f t="shared" ref="DS7:DS44" si="72">IF(DR7&lt;0,0,IF(DR7&gt;1,1,DR7))</f>
        <v>5.7795099069670196E-2</v>
      </c>
      <c r="DT7" s="11"/>
      <c r="DU7" s="13">
        <v>3.2765399737876802E-2</v>
      </c>
      <c r="DV7" s="13">
        <f t="shared" ref="DV7:DV44" si="73">(F7-DU7)/(D7*DU7-DU7-D7*E7+F7)</f>
        <v>5.3812200181949661E-2</v>
      </c>
      <c r="DW7" s="11">
        <f t="shared" ref="DW7:DW44" si="74">IF(DV7&lt;0,0,IF(DV7&gt;1,1,DV7))</f>
        <v>5.3812200181949661E-2</v>
      </c>
      <c r="DX7" s="13">
        <v>2.2622107969151671E-2</v>
      </c>
      <c r="DY7" s="13">
        <f t="shared" ref="DY7:DY44" si="75">(F7-DX7)/(D7*DX7-DX7-D7*E7+F7)</f>
        <v>3.2893023988666672E-3</v>
      </c>
      <c r="DZ7" s="11">
        <f t="shared" ref="DZ7:DZ44" si="76">IF(DY7&lt;0,0,IF(DY7&gt;1,1,DY7))</f>
        <v>3.2893023988666672E-3</v>
      </c>
      <c r="EA7" s="13">
        <v>3.8486209108402822E-3</v>
      </c>
      <c r="EB7" s="13">
        <f t="shared" ref="EB7:EB44" si="77">(F7-EA7)/(D7*EA7-EA7-D7*E7+F7)</f>
        <v>-0.10235797473281069</v>
      </c>
      <c r="EC7" s="11">
        <f t="shared" ref="EC7:EC44" si="78">IF(EB7&lt;0,0,IF(EB7&gt;1,1,EB7))</f>
        <v>0</v>
      </c>
      <c r="ED7" s="11"/>
      <c r="EE7" s="13">
        <v>0.9642857142857143</v>
      </c>
      <c r="EF7" s="13">
        <f t="shared" ref="EF7:EF44" si="79">(F7-EE7)/(D7*EE7-EE7-D7*E7+F7)</f>
        <v>1.0009957100352955</v>
      </c>
      <c r="EG7" s="11">
        <f t="shared" ref="EG7:EG44" si="80">IF(EF7&lt;0,0,IF(EF7&gt;1,1,EF7))</f>
        <v>1</v>
      </c>
      <c r="EH7" s="13">
        <v>3.961038961038961E-2</v>
      </c>
      <c r="EI7" s="13">
        <f t="shared" ref="EI7:EI44" si="81">(F7-EH7)/(D7*EH7-EH7-D7*E7+F7)</f>
        <v>8.5666156823060335E-2</v>
      </c>
      <c r="EJ7" s="11">
        <f t="shared" ref="EJ7:EJ44" si="82">IF(EI7&lt;0,0,IF(EI7&gt;1,1,EI7))</f>
        <v>8.5666156823060335E-2</v>
      </c>
      <c r="EK7" s="13">
        <v>1.4033942558746737E-2</v>
      </c>
      <c r="EL7" s="13">
        <f t="shared" ref="EL7:EL44" si="83">(F7-EK7)/(D7*EK7-EK7-D7*E7+F7)</f>
        <v>-4.2927266968052741E-2</v>
      </c>
      <c r="EM7" s="11">
        <f t="shared" ref="EM7:EM44" si="84">IF(EL7&lt;0,0,IF(EL7&gt;1,1,EL7))</f>
        <v>0</v>
      </c>
      <c r="EN7" s="13">
        <v>0.95508982035928147</v>
      </c>
      <c r="EO7" s="13">
        <f t="shared" ref="EO7:EO44" si="85">(F7-EN7)/(D7*EN7-EN7-D7*E7+F7)</f>
        <v>0.99899113682657237</v>
      </c>
      <c r="EP7" s="11">
        <f t="shared" ref="EP7:EP44" si="86">IF(EO7&lt;0,0,IF(EO7&gt;1,1,EO7))</f>
        <v>0.99899113682657237</v>
      </c>
      <c r="EQ7" s="13">
        <v>0.18110236220472442</v>
      </c>
      <c r="ER7" s="13">
        <f t="shared" ref="ER7:ER44" si="87">(F7-EQ7)/(D7*EQ7-EQ7-D7*E7+F7)</f>
        <v>0.49994816314165885</v>
      </c>
      <c r="ES7" s="11">
        <f t="shared" ref="ES7:ES44" si="88">IF(ER7&lt;0,0,IF(ER7&gt;1,1,ER7))</f>
        <v>0.49994816314165885</v>
      </c>
      <c r="ET7" s="13">
        <v>1.2322274881516588E-2</v>
      </c>
      <c r="EU7" s="11">
        <f t="shared" ref="EU7:EU44" si="89">(F7-ET7)/(D7*ET7-ET7-D7*E7+F7)</f>
        <v>-5.2548758018506045E-2</v>
      </c>
      <c r="EV7" s="11">
        <f t="shared" ref="EV7:EV44" si="90">IF(EU7&lt;0,0,IF(EU7&gt;1,1,EU7))</f>
        <v>0</v>
      </c>
    </row>
    <row r="8" spans="1:152">
      <c r="A8" s="11">
        <v>-884</v>
      </c>
      <c r="B8" s="11">
        <v>54</v>
      </c>
      <c r="C8" s="11" t="s">
        <v>86</v>
      </c>
      <c r="D8" s="12">
        <v>0.22950000000000001</v>
      </c>
      <c r="E8" s="12">
        <v>0.97150000000000003</v>
      </c>
      <c r="F8" s="12">
        <v>3.849E-3</v>
      </c>
      <c r="G8" s="11"/>
      <c r="H8" s="11">
        <v>0.978940650925335</v>
      </c>
      <c r="I8" s="11">
        <f t="shared" ref="I8:I44" si="91">(F8-H8)/(D8*H8-H8-D8*E8+F8)</f>
        <v>1.0017543223944299</v>
      </c>
      <c r="J8" s="11">
        <f t="shared" si="0"/>
        <v>1</v>
      </c>
      <c r="K8" s="11">
        <v>1.6233766233766235E-3</v>
      </c>
      <c r="L8" s="11">
        <f t="shared" si="1"/>
        <v>-1.0099894053748004E-2</v>
      </c>
      <c r="M8" s="11">
        <f t="shared" si="2"/>
        <v>0</v>
      </c>
      <c r="N8" s="11">
        <v>4.2372881355932203E-3</v>
      </c>
      <c r="O8" s="11">
        <f t="shared" si="3"/>
        <v>1.7460955368981772E-3</v>
      </c>
      <c r="P8" s="11">
        <f t="shared" si="4"/>
        <v>1.7460955368981772E-3</v>
      </c>
      <c r="Q8" s="11">
        <v>0.9640718562874252</v>
      </c>
      <c r="R8" s="11">
        <f t="shared" si="5"/>
        <v>0.99822776791623935</v>
      </c>
      <c r="S8" s="11">
        <f t="shared" si="6"/>
        <v>0.99822776791623935</v>
      </c>
      <c r="T8" s="11">
        <v>0.18447694038245219</v>
      </c>
      <c r="U8" s="11">
        <f t="shared" si="7"/>
        <v>0.50000850962598831</v>
      </c>
      <c r="V8" s="11">
        <f t="shared" si="8"/>
        <v>0.50000850962598831</v>
      </c>
      <c r="W8" s="11">
        <v>5.6872037914691941E-3</v>
      </c>
      <c r="X8" s="11">
        <f t="shared" ref="X8:X44" si="92">(W8-F8)/(D8*E8-F8+W8-D8*W8)</f>
        <v>8.2249110178560358E-3</v>
      </c>
      <c r="Y8" s="11">
        <f t="shared" si="9"/>
        <v>8.2249110178560358E-3</v>
      </c>
      <c r="Z8" s="11">
        <v>9.8131927757538179E-2</v>
      </c>
      <c r="AA8" s="11">
        <f t="shared" si="10"/>
        <v>0.31990580800232116</v>
      </c>
      <c r="AB8" s="11">
        <f t="shared" si="11"/>
        <v>0.31990580800232116</v>
      </c>
      <c r="AC8" s="11">
        <v>4.4520486267447097E-2</v>
      </c>
      <c r="AD8" s="11">
        <f t="shared" si="12"/>
        <v>0.16049468882643592</v>
      </c>
      <c r="AE8" s="11">
        <f t="shared" si="13"/>
        <v>0.16049468882643592</v>
      </c>
      <c r="AF8" s="11"/>
      <c r="AG8" s="13">
        <v>1.9334346084794918E-3</v>
      </c>
      <c r="AH8" s="13">
        <f t="shared" ref="AH8:AH44" si="93">(F8-AG8)/(D8*AG8-AG8-D8*E8+F8)</f>
        <v>-8.6834348458648056E-3</v>
      </c>
      <c r="AI8" s="11">
        <f t="shared" si="14"/>
        <v>0</v>
      </c>
      <c r="AJ8" s="13">
        <v>3.3941788800094366E-2</v>
      </c>
      <c r="AK8" s="13">
        <f t="shared" si="15"/>
        <v>0.12269630001296963</v>
      </c>
      <c r="AL8" s="11">
        <f t="shared" si="16"/>
        <v>0.12269630001296963</v>
      </c>
      <c r="AM8" s="13">
        <v>0.80358514724711905</v>
      </c>
      <c r="AN8" s="13">
        <f t="shared" si="17"/>
        <v>0.95402872713115328</v>
      </c>
      <c r="AO8" s="11">
        <f t="shared" si="18"/>
        <v>0.95402872713115328</v>
      </c>
      <c r="AP8" s="13">
        <v>0.11683483802442911</v>
      </c>
      <c r="AQ8" s="13">
        <f t="shared" si="19"/>
        <v>0.36549442775431884</v>
      </c>
      <c r="AR8" s="11">
        <f t="shared" si="20"/>
        <v>0.36549442775431884</v>
      </c>
      <c r="AS8" s="13">
        <v>2.8011204481792717E-3</v>
      </c>
      <c r="AT8" s="13">
        <f t="shared" si="21"/>
        <v>-4.7357824941625963E-3</v>
      </c>
      <c r="AU8" s="11">
        <f t="shared" si="22"/>
        <v>0</v>
      </c>
      <c r="AV8" s="13">
        <v>5.4604486422668245E-3</v>
      </c>
      <c r="AW8" s="13">
        <f t="shared" si="23"/>
        <v>7.2159524308186528E-3</v>
      </c>
      <c r="AX8" s="11">
        <f t="shared" si="24"/>
        <v>7.2159524308186528E-3</v>
      </c>
      <c r="AY8" s="13">
        <v>0.14137033824804857</v>
      </c>
      <c r="AZ8" s="13">
        <f t="shared" si="25"/>
        <v>0.41922623785677421</v>
      </c>
      <c r="BA8" s="11">
        <f t="shared" si="26"/>
        <v>0.41922623785677421</v>
      </c>
      <c r="BB8" s="13">
        <v>3.629764065335753E-3</v>
      </c>
      <c r="BC8" s="13">
        <f t="shared" si="27"/>
        <v>-9.8796320643258729E-4</v>
      </c>
      <c r="BD8" s="11">
        <f t="shared" si="28"/>
        <v>0</v>
      </c>
      <c r="BE8" s="13">
        <v>0.80218317358892444</v>
      </c>
      <c r="BF8" s="13">
        <f t="shared" si="29"/>
        <v>0.95358508707681833</v>
      </c>
      <c r="BG8" s="11">
        <f t="shared" si="30"/>
        <v>0.95358508707681833</v>
      </c>
      <c r="BH8" s="13">
        <v>2.6001835423676966E-3</v>
      </c>
      <c r="BI8" s="13">
        <f t="shared" si="31"/>
        <v>-5.6478477185911927E-3</v>
      </c>
      <c r="BJ8" s="11">
        <f t="shared" si="32"/>
        <v>0</v>
      </c>
      <c r="BK8" s="13">
        <v>0.60700514138817485</v>
      </c>
      <c r="BL8" s="13">
        <f t="shared" si="33"/>
        <v>0.87820234301668609</v>
      </c>
      <c r="BM8" s="11">
        <f t="shared" si="34"/>
        <v>0.87820234301668609</v>
      </c>
      <c r="BN8" s="13">
        <v>0</v>
      </c>
      <c r="BO8" s="13">
        <f t="shared" si="35"/>
        <v>-1.7566499056981585E-2</v>
      </c>
      <c r="BP8" s="11">
        <f t="shared" si="36"/>
        <v>0</v>
      </c>
      <c r="BQ8" s="13">
        <v>4.1067761806981521E-3</v>
      </c>
      <c r="BR8" s="13">
        <f t="shared" si="37"/>
        <v>1.1597198792001038E-3</v>
      </c>
      <c r="BS8" s="11">
        <f t="shared" si="38"/>
        <v>1.1597198792001038E-3</v>
      </c>
      <c r="BT8" s="13">
        <v>9.8966613672496026E-2</v>
      </c>
      <c r="BU8" s="13">
        <f t="shared" si="39"/>
        <v>0.32203520182834283</v>
      </c>
      <c r="BV8" s="11">
        <f t="shared" si="40"/>
        <v>0.32203520182834283</v>
      </c>
      <c r="BW8" s="13">
        <v>1.6135379771743407E-2</v>
      </c>
      <c r="BX8" s="13">
        <f t="shared" si="41"/>
        <v>5.3063159384984765E-2</v>
      </c>
      <c r="BY8" s="11">
        <f t="shared" si="42"/>
        <v>5.3063159384984765E-2</v>
      </c>
      <c r="BZ8" s="13">
        <v>0.68804159445407276</v>
      </c>
      <c r="CA8" s="13">
        <f t="shared" si="43"/>
        <v>0.91317447386700978</v>
      </c>
      <c r="CB8" s="11">
        <f t="shared" si="44"/>
        <v>0.91317447386700978</v>
      </c>
      <c r="CC8" s="13">
        <v>9.0736281840070973E-2</v>
      </c>
      <c r="CD8" s="13">
        <f t="shared" si="45"/>
        <v>0.30062457164507456</v>
      </c>
      <c r="CE8" s="11">
        <f t="shared" si="46"/>
        <v>0.30062457164507456</v>
      </c>
      <c r="CF8" s="13">
        <v>6.7852129153018253E-3</v>
      </c>
      <c r="CG8" s="13">
        <f t="shared" si="47"/>
        <v>1.3088329027961301E-2</v>
      </c>
      <c r="CH8" s="11">
        <f t="shared" si="48"/>
        <v>1.3088329027961301E-2</v>
      </c>
      <c r="CI8" s="13">
        <v>1.2978324859512978E-2</v>
      </c>
      <c r="CJ8" s="13">
        <f t="shared" si="49"/>
        <v>3.9846898410769264E-2</v>
      </c>
      <c r="CK8" s="11">
        <f t="shared" si="50"/>
        <v>3.9846898410769264E-2</v>
      </c>
      <c r="CL8" s="13">
        <v>2.6159695817490496E-2</v>
      </c>
      <c r="CM8" s="13">
        <f t="shared" si="51"/>
        <v>9.3246295969058104E-2</v>
      </c>
      <c r="CN8" s="11">
        <f t="shared" si="52"/>
        <v>9.3246295969058104E-2</v>
      </c>
      <c r="CO8" s="11"/>
      <c r="CP8" s="13">
        <v>3.3257482933660072E-3</v>
      </c>
      <c r="CQ8" s="13">
        <f t="shared" si="53"/>
        <v>-2.3604693515889372E-3</v>
      </c>
      <c r="CR8" s="11">
        <f t="shared" si="54"/>
        <v>0</v>
      </c>
      <c r="CS8" s="13">
        <v>1.4694041867954911E-2</v>
      </c>
      <c r="CT8" s="13">
        <f t="shared" si="55"/>
        <v>4.7063955666650212E-2</v>
      </c>
      <c r="CU8" s="11">
        <f t="shared" si="56"/>
        <v>4.7063955666650212E-2</v>
      </c>
      <c r="CV8" s="13">
        <v>5.0420168067226894E-3</v>
      </c>
      <c r="CW8" s="13">
        <f t="shared" si="57"/>
        <v>5.3499681320046955E-3</v>
      </c>
      <c r="CX8" s="11">
        <f t="shared" si="58"/>
        <v>5.3499681320046955E-3</v>
      </c>
      <c r="CY8" s="13">
        <v>2.7380952380952381E-2</v>
      </c>
      <c r="CZ8" s="13">
        <f t="shared" si="59"/>
        <v>9.7965194840904019E-2</v>
      </c>
      <c r="DA8" s="11">
        <f t="shared" si="60"/>
        <v>9.7965194840904019E-2</v>
      </c>
      <c r="DB8" s="13">
        <v>8.9176429445707289E-3</v>
      </c>
      <c r="DC8" s="13">
        <f t="shared" si="61"/>
        <v>2.242948014566671E-2</v>
      </c>
      <c r="DD8" s="11">
        <f t="shared" si="62"/>
        <v>2.242948014566671E-2</v>
      </c>
      <c r="DE8" s="13">
        <v>1.5758667266996848E-3</v>
      </c>
      <c r="DF8" s="13">
        <f t="shared" si="63"/>
        <v>-1.0317208183139871E-2</v>
      </c>
      <c r="DG8" s="11">
        <f t="shared" si="64"/>
        <v>0</v>
      </c>
      <c r="DH8" s="13">
        <v>2.3433645781943759E-2</v>
      </c>
      <c r="DI8" s="13">
        <f t="shared" si="65"/>
        <v>8.2577840755248932E-2</v>
      </c>
      <c r="DJ8" s="11">
        <f t="shared" si="66"/>
        <v>8.2577840755248932E-2</v>
      </c>
      <c r="DK8" s="13">
        <v>0.16072980017376196</v>
      </c>
      <c r="DL8" s="13">
        <f t="shared" si="67"/>
        <v>0.45744169310420224</v>
      </c>
      <c r="DM8" s="11">
        <f t="shared" si="68"/>
        <v>0.45744169310420224</v>
      </c>
      <c r="DN8" s="13">
        <v>3.6113499570077385E-3</v>
      </c>
      <c r="DO8" s="13">
        <f t="shared" si="69"/>
        <v>-1.071012886381967E-3</v>
      </c>
      <c r="DP8" s="11">
        <f t="shared" si="70"/>
        <v>0</v>
      </c>
      <c r="DQ8" s="13">
        <v>3.039426523297491E-2</v>
      </c>
      <c r="DR8" s="13">
        <f t="shared" si="71"/>
        <v>0.10945190802066301</v>
      </c>
      <c r="DS8" s="11">
        <f t="shared" si="72"/>
        <v>0.10945190802066301</v>
      </c>
      <c r="DT8" s="11"/>
      <c r="DU8" s="13">
        <v>1.3109596224436288E-3</v>
      </c>
      <c r="DV8" s="13">
        <f t="shared" si="73"/>
        <v>-1.1530239899452626E-2</v>
      </c>
      <c r="DW8" s="11">
        <f t="shared" si="74"/>
        <v>0</v>
      </c>
      <c r="DX8" s="13">
        <v>1.5408320493066256E-3</v>
      </c>
      <c r="DY8" s="13">
        <f t="shared" si="75"/>
        <v>-1.047750591055875E-2</v>
      </c>
      <c r="DZ8" s="11">
        <f t="shared" si="76"/>
        <v>0</v>
      </c>
      <c r="EA8" s="13">
        <v>7.0467648942985264E-3</v>
      </c>
      <c r="EB8" s="13">
        <f t="shared" si="77"/>
        <v>1.4241417983112572E-2</v>
      </c>
      <c r="EC8" s="11">
        <f t="shared" si="78"/>
        <v>1.4241417983112572E-2</v>
      </c>
      <c r="ED8" s="11"/>
      <c r="EE8" s="13">
        <v>0.978940650925335</v>
      </c>
      <c r="EF8" s="13">
        <f t="shared" si="79"/>
        <v>1.0017543223944299</v>
      </c>
      <c r="EG8" s="11">
        <f t="shared" si="80"/>
        <v>1</v>
      </c>
      <c r="EH8" s="13">
        <v>1.6233766233766235E-3</v>
      </c>
      <c r="EI8" s="13">
        <f t="shared" si="81"/>
        <v>-1.0099894053748004E-2</v>
      </c>
      <c r="EJ8" s="11">
        <f t="shared" si="82"/>
        <v>0</v>
      </c>
      <c r="EK8" s="13">
        <v>4.2372881355932203E-3</v>
      </c>
      <c r="EL8" s="13">
        <f t="shared" si="83"/>
        <v>1.7460955368981772E-3</v>
      </c>
      <c r="EM8" s="11">
        <f t="shared" si="84"/>
        <v>1.7460955368981772E-3</v>
      </c>
      <c r="EN8" s="13">
        <v>0.9640718562874252</v>
      </c>
      <c r="EO8" s="13">
        <f t="shared" si="85"/>
        <v>0.99822776791623935</v>
      </c>
      <c r="EP8" s="11">
        <f t="shared" si="86"/>
        <v>0.99822776791623935</v>
      </c>
      <c r="EQ8" s="13">
        <v>0.18447694038245219</v>
      </c>
      <c r="ER8" s="13">
        <f t="shared" si="87"/>
        <v>0.50000850962598831</v>
      </c>
      <c r="ES8" s="11">
        <f t="shared" si="88"/>
        <v>0.50000850962598831</v>
      </c>
      <c r="ET8" s="13">
        <v>5.6872037914691941E-3</v>
      </c>
      <c r="EU8" s="11">
        <f t="shared" si="89"/>
        <v>8.2249110178560358E-3</v>
      </c>
      <c r="EV8" s="11">
        <f t="shared" si="90"/>
        <v>8.2249110178560358E-3</v>
      </c>
    </row>
    <row r="9" spans="1:152">
      <c r="A9" s="11">
        <v>-872</v>
      </c>
      <c r="B9" s="11">
        <v>66</v>
      </c>
      <c r="C9" s="11" t="s">
        <v>87</v>
      </c>
      <c r="D9" s="12">
        <v>0.25359999999999999</v>
      </c>
      <c r="E9" s="12">
        <v>0.90749999999999997</v>
      </c>
      <c r="F9" s="12">
        <v>2.086E-2</v>
      </c>
      <c r="G9" s="11"/>
      <c r="H9" s="11">
        <v>0.92278238672622848</v>
      </c>
      <c r="I9" s="11">
        <f t="shared" si="91"/>
        <v>1.0043156029155054</v>
      </c>
      <c r="J9" s="11">
        <f t="shared" si="0"/>
        <v>1</v>
      </c>
      <c r="K9" s="11">
        <v>3.8986354775828458E-2</v>
      </c>
      <c r="L9" s="11">
        <f t="shared" si="1"/>
        <v>7.6039295094648462E-2</v>
      </c>
      <c r="M9" s="11">
        <f t="shared" si="2"/>
        <v>7.6039295094648462E-2</v>
      </c>
      <c r="N9" s="11">
        <v>1.6971279373368148E-2</v>
      </c>
      <c r="O9" s="11">
        <f t="shared" si="3"/>
        <v>-1.752075597512974E-2</v>
      </c>
      <c r="P9" s="11">
        <f t="shared" si="4"/>
        <v>0</v>
      </c>
      <c r="Q9" s="11">
        <v>0.89221556886227549</v>
      </c>
      <c r="R9" s="11">
        <f t="shared" si="5"/>
        <v>0.99557130787895942</v>
      </c>
      <c r="S9" s="11">
        <f t="shared" si="6"/>
        <v>0.99557130787895942</v>
      </c>
      <c r="T9" s="11">
        <v>0.20022497187851518</v>
      </c>
      <c r="U9" s="11">
        <f t="shared" si="7"/>
        <v>0.50000003449239294</v>
      </c>
      <c r="V9" s="11">
        <f t="shared" si="8"/>
        <v>0.50000003449239294</v>
      </c>
      <c r="W9" s="11">
        <v>6.6350710900473934E-3</v>
      </c>
      <c r="X9" s="11">
        <f t="shared" si="92"/>
        <v>-6.6398896615484898E-2</v>
      </c>
      <c r="Y9" s="11">
        <f t="shared" si="9"/>
        <v>0</v>
      </c>
      <c r="Z9" s="11">
        <v>9.7800861020283153E-2</v>
      </c>
      <c r="AA9" s="11">
        <f t="shared" si="10"/>
        <v>0.27256875320688184</v>
      </c>
      <c r="AB9" s="11">
        <f t="shared" si="11"/>
        <v>0.27256875320688184</v>
      </c>
      <c r="AC9" s="11">
        <v>4.3602340871324329E-2</v>
      </c>
      <c r="AD9" s="11">
        <f t="shared" si="12"/>
        <v>9.4043927606898559E-2</v>
      </c>
      <c r="AE9" s="11">
        <f t="shared" si="13"/>
        <v>9.4043927606898559E-2</v>
      </c>
      <c r="AF9" s="11"/>
      <c r="AG9" s="13">
        <v>1.2465373961218836E-3</v>
      </c>
      <c r="AH9" s="13">
        <f t="shared" si="93"/>
        <v>-9.3303064693222457E-2</v>
      </c>
      <c r="AI9" s="11">
        <f t="shared" si="14"/>
        <v>0</v>
      </c>
      <c r="AJ9" s="13">
        <v>3.5580247643251871E-2</v>
      </c>
      <c r="AK9" s="13">
        <f t="shared" si="15"/>
        <v>6.2416485817789941E-2</v>
      </c>
      <c r="AL9" s="11">
        <f t="shared" si="16"/>
        <v>6.2416485817789941E-2</v>
      </c>
      <c r="AM9" s="13">
        <v>0.81459667093469912</v>
      </c>
      <c r="AN9" s="13">
        <f t="shared" si="17"/>
        <v>0.97117292056274918</v>
      </c>
      <c r="AO9" s="11">
        <f t="shared" si="18"/>
        <v>0.97117292056274918</v>
      </c>
      <c r="AP9" s="13">
        <v>0.11146496815286625</v>
      </c>
      <c r="AQ9" s="13">
        <f t="shared" si="19"/>
        <v>0.30978233671551514</v>
      </c>
      <c r="AR9" s="11">
        <f t="shared" si="20"/>
        <v>0.30978233671551514</v>
      </c>
      <c r="AS9" s="13">
        <v>2.8037383177570091E-3</v>
      </c>
      <c r="AT9" s="13">
        <f t="shared" si="21"/>
        <v>-8.5422999082021778E-2</v>
      </c>
      <c r="AU9" s="11">
        <f t="shared" si="22"/>
        <v>0</v>
      </c>
      <c r="AV9" s="13">
        <v>5.7624113475177301E-3</v>
      </c>
      <c r="AW9" s="13">
        <f t="shared" si="23"/>
        <v>-7.0687199545532015E-2</v>
      </c>
      <c r="AX9" s="11">
        <f t="shared" si="24"/>
        <v>0</v>
      </c>
      <c r="AY9" s="13">
        <v>0.13778162911611785</v>
      </c>
      <c r="AZ9" s="13">
        <f t="shared" si="25"/>
        <v>0.37460208254872218</v>
      </c>
      <c r="BA9" s="11">
        <f t="shared" si="26"/>
        <v>0.37460208254872218</v>
      </c>
      <c r="BB9" s="13">
        <v>5.5045871559633031E-3</v>
      </c>
      <c r="BC9" s="13">
        <f t="shared" si="27"/>
        <v>-7.1959173119993836E-2</v>
      </c>
      <c r="BD9" s="11">
        <f t="shared" si="28"/>
        <v>0</v>
      </c>
      <c r="BE9" s="13">
        <v>0.81223404255319154</v>
      </c>
      <c r="BF9" s="13">
        <f t="shared" si="29"/>
        <v>0.97037589856988027</v>
      </c>
      <c r="BG9" s="11">
        <f t="shared" si="30"/>
        <v>0.97037589856988027</v>
      </c>
      <c r="BH9" s="13">
        <v>1.7606981550945418E-3</v>
      </c>
      <c r="BI9" s="13">
        <f t="shared" si="31"/>
        <v>-9.0691585109044681E-2</v>
      </c>
      <c r="BJ9" s="11">
        <f t="shared" si="32"/>
        <v>0</v>
      </c>
      <c r="BK9" s="13">
        <v>0.59262820512820513</v>
      </c>
      <c r="BL9" s="13">
        <f t="shared" si="33"/>
        <v>0.87745691524960601</v>
      </c>
      <c r="BM9" s="11">
        <f t="shared" si="34"/>
        <v>0.87745691524960601</v>
      </c>
      <c r="BN9" s="13">
        <v>2.352941176470588E-3</v>
      </c>
      <c r="BO9" s="13">
        <f t="shared" si="35"/>
        <v>-8.7695288001895397E-2</v>
      </c>
      <c r="BP9" s="11">
        <f t="shared" si="36"/>
        <v>0</v>
      </c>
      <c r="BQ9" s="13">
        <v>1.1081209434858319E-2</v>
      </c>
      <c r="BR9" s="13">
        <f t="shared" si="37"/>
        <v>-4.4949000489050865E-2</v>
      </c>
      <c r="BS9" s="11">
        <f t="shared" si="38"/>
        <v>0</v>
      </c>
      <c r="BT9" s="13">
        <v>9.3476531424025455E-2</v>
      </c>
      <c r="BU9" s="13">
        <f t="shared" si="39"/>
        <v>0.26022498183522091</v>
      </c>
      <c r="BV9" s="11">
        <f t="shared" si="40"/>
        <v>0.26022498183522091</v>
      </c>
      <c r="BW9" s="13">
        <v>1.5785319652722968E-3</v>
      </c>
      <c r="BX9" s="13">
        <f t="shared" si="41"/>
        <v>-9.1615738012025466E-2</v>
      </c>
      <c r="BY9" s="11">
        <f t="shared" si="42"/>
        <v>0</v>
      </c>
      <c r="BZ9" s="13">
        <v>0.69860627177700352</v>
      </c>
      <c r="CA9" s="13">
        <f t="shared" si="43"/>
        <v>0.92750256638544382</v>
      </c>
      <c r="CB9" s="11">
        <f t="shared" si="44"/>
        <v>0.92750256638544382</v>
      </c>
      <c r="CC9" s="13">
        <v>7.5942915392456678E-2</v>
      </c>
      <c r="CD9" s="13">
        <f t="shared" si="45"/>
        <v>0.20710526330515122</v>
      </c>
      <c r="CE9" s="11">
        <f t="shared" si="46"/>
        <v>0.20710526330515122</v>
      </c>
      <c r="CF9" s="13">
        <v>5.6271981242672917E-3</v>
      </c>
      <c r="CG9" s="13">
        <f t="shared" si="47"/>
        <v>-7.1353986929376598E-2</v>
      </c>
      <c r="CH9" s="11">
        <f t="shared" si="48"/>
        <v>0</v>
      </c>
      <c r="CI9" s="13">
        <v>1.2722646310432569E-2</v>
      </c>
      <c r="CJ9" s="13">
        <f t="shared" si="49"/>
        <v>-3.7194539100369899E-2</v>
      </c>
      <c r="CK9" s="11">
        <f t="shared" si="50"/>
        <v>0</v>
      </c>
      <c r="CL9" s="13">
        <v>2.6343840414192174E-2</v>
      </c>
      <c r="CM9" s="13">
        <f t="shared" si="51"/>
        <v>2.3952649748018886E-2</v>
      </c>
      <c r="CN9" s="11">
        <f t="shared" si="52"/>
        <v>2.3952649748018886E-2</v>
      </c>
      <c r="CO9" s="11"/>
      <c r="CP9" s="13">
        <v>4.7385047385047384E-3</v>
      </c>
      <c r="CQ9" s="13">
        <f t="shared" si="53"/>
        <v>-7.5752206812730621E-2</v>
      </c>
      <c r="CR9" s="11">
        <f t="shared" si="54"/>
        <v>0</v>
      </c>
      <c r="CS9" s="13">
        <v>1.1887970985291155E-2</v>
      </c>
      <c r="CT9" s="13">
        <f t="shared" si="55"/>
        <v>-4.1126820601889137E-2</v>
      </c>
      <c r="CU9" s="11">
        <f t="shared" si="56"/>
        <v>0</v>
      </c>
      <c r="CV9" s="13">
        <v>0</v>
      </c>
      <c r="CW9" s="13">
        <f t="shared" si="57"/>
        <v>-9.9674123909366308E-2</v>
      </c>
      <c r="CX9" s="11">
        <f t="shared" si="58"/>
        <v>0</v>
      </c>
      <c r="CY9" s="13">
        <v>2.6817640047675805E-2</v>
      </c>
      <c r="CZ9" s="13">
        <f t="shared" si="59"/>
        <v>2.5982006865334389E-2</v>
      </c>
      <c r="DA9" s="11">
        <f t="shared" si="60"/>
        <v>2.5982006865334389E-2</v>
      </c>
      <c r="DB9" s="13">
        <v>1.209889531825355E-2</v>
      </c>
      <c r="DC9" s="13">
        <f t="shared" si="61"/>
        <v>-4.0131005086736206E-2</v>
      </c>
      <c r="DD9" s="11">
        <f t="shared" si="62"/>
        <v>0</v>
      </c>
      <c r="DE9" s="13">
        <v>2.9332129963898917E-3</v>
      </c>
      <c r="DF9" s="13">
        <f t="shared" si="63"/>
        <v>-8.4771705426330127E-2</v>
      </c>
      <c r="DG9" s="11">
        <f t="shared" si="64"/>
        <v>0</v>
      </c>
      <c r="DH9" s="13">
        <v>2.0219455061028232E-2</v>
      </c>
      <c r="DI9" s="13">
        <f t="shared" si="65"/>
        <v>-2.8548116374625542E-3</v>
      </c>
      <c r="DJ9" s="11">
        <f t="shared" si="66"/>
        <v>0</v>
      </c>
      <c r="DK9" s="13">
        <v>0.15662966523905253</v>
      </c>
      <c r="DL9" s="13">
        <f t="shared" si="67"/>
        <v>0.41622829082403623</v>
      </c>
      <c r="DM9" s="11">
        <f t="shared" si="68"/>
        <v>0.41622829082403623</v>
      </c>
      <c r="DN9" s="13">
        <v>6.3749138525155064E-3</v>
      </c>
      <c r="DO9" s="13">
        <f t="shared" si="69"/>
        <v>-6.7674594452509951E-2</v>
      </c>
      <c r="DP9" s="11">
        <f t="shared" si="70"/>
        <v>0</v>
      </c>
      <c r="DQ9" s="13">
        <v>2.9953917050691243E-2</v>
      </c>
      <c r="DR9" s="13">
        <f t="shared" si="71"/>
        <v>3.9258904375408847E-2</v>
      </c>
      <c r="DS9" s="11">
        <f t="shared" si="72"/>
        <v>3.9258904375408847E-2</v>
      </c>
      <c r="DT9" s="11"/>
      <c r="DU9" s="13">
        <v>2.6219192448872575E-4</v>
      </c>
      <c r="DV9" s="13">
        <f t="shared" si="73"/>
        <v>-9.8329359499149754E-2</v>
      </c>
      <c r="DW9" s="11">
        <f t="shared" si="74"/>
        <v>0</v>
      </c>
      <c r="DX9" s="13">
        <v>1.0272213662044171E-3</v>
      </c>
      <c r="DY9" s="13">
        <f t="shared" si="75"/>
        <v>-9.4419898488391871E-2</v>
      </c>
      <c r="DZ9" s="11">
        <f t="shared" si="76"/>
        <v>0</v>
      </c>
      <c r="EA9" s="13">
        <v>5.7989690721649487E-3</v>
      </c>
      <c r="EB9" s="13">
        <f t="shared" si="77"/>
        <v>-7.0507027826560001E-2</v>
      </c>
      <c r="EC9" s="11">
        <f t="shared" si="78"/>
        <v>0</v>
      </c>
      <c r="ED9" s="11"/>
      <c r="EE9" s="13">
        <v>0.92278238672622848</v>
      </c>
      <c r="EF9" s="13">
        <f t="shared" si="79"/>
        <v>1.0043156029155054</v>
      </c>
      <c r="EG9" s="11">
        <f t="shared" si="80"/>
        <v>1</v>
      </c>
      <c r="EH9" s="13">
        <v>3.8986354775828458E-2</v>
      </c>
      <c r="EI9" s="13">
        <f t="shared" si="81"/>
        <v>7.6039295094648462E-2</v>
      </c>
      <c r="EJ9" s="11">
        <f t="shared" si="82"/>
        <v>7.6039295094648462E-2</v>
      </c>
      <c r="EK9" s="13">
        <v>1.6971279373368148E-2</v>
      </c>
      <c r="EL9" s="13">
        <f t="shared" si="83"/>
        <v>-1.752075597512974E-2</v>
      </c>
      <c r="EM9" s="11">
        <f t="shared" si="84"/>
        <v>0</v>
      </c>
      <c r="EN9" s="13">
        <v>0.89221556886227549</v>
      </c>
      <c r="EO9" s="13">
        <f t="shared" si="85"/>
        <v>0.99557130787895942</v>
      </c>
      <c r="EP9" s="11">
        <f t="shared" si="86"/>
        <v>0.99557130787895942</v>
      </c>
      <c r="EQ9" s="13">
        <v>0.20022497187851518</v>
      </c>
      <c r="ER9" s="13">
        <f t="shared" si="87"/>
        <v>0.50000003449239294</v>
      </c>
      <c r="ES9" s="11">
        <f t="shared" si="88"/>
        <v>0.50000003449239294</v>
      </c>
      <c r="ET9" s="13">
        <v>6.6350710900473934E-3</v>
      </c>
      <c r="EU9" s="11">
        <f t="shared" si="89"/>
        <v>-6.6398896615484898E-2</v>
      </c>
      <c r="EV9" s="11">
        <f t="shared" si="90"/>
        <v>0</v>
      </c>
    </row>
    <row r="10" spans="1:152">
      <c r="A10" s="11">
        <v>-809</v>
      </c>
      <c r="B10" s="11">
        <v>129</v>
      </c>
      <c r="C10" s="11" t="s">
        <v>88</v>
      </c>
      <c r="D10" s="12">
        <v>0.27100000000000002</v>
      </c>
      <c r="E10" s="12">
        <v>0.96540000000000004</v>
      </c>
      <c r="F10" s="12">
        <v>2.8419999999999999E-3</v>
      </c>
      <c r="G10" s="11"/>
      <c r="H10" s="11">
        <v>0.97578075207138304</v>
      </c>
      <c r="I10" s="11">
        <f t="shared" si="91"/>
        <v>1.0028998141100336</v>
      </c>
      <c r="J10" s="11">
        <f t="shared" si="0"/>
        <v>1</v>
      </c>
      <c r="K10" s="11">
        <v>3.6678892964321442E-3</v>
      </c>
      <c r="L10" s="11">
        <f t="shared" si="1"/>
        <v>3.1588165316327938E-3</v>
      </c>
      <c r="M10" s="11">
        <f t="shared" si="2"/>
        <v>3.1588165316327938E-3</v>
      </c>
      <c r="N10" s="11">
        <v>2.0168067226890756E-3</v>
      </c>
      <c r="O10" s="11">
        <f t="shared" si="3"/>
        <v>-3.1707513502784016E-3</v>
      </c>
      <c r="P10" s="11">
        <f t="shared" si="4"/>
        <v>0</v>
      </c>
      <c r="Q10" s="11">
        <v>0.95502248875562223</v>
      </c>
      <c r="R10" s="11">
        <f t="shared" si="5"/>
        <v>0.99705515521792032</v>
      </c>
      <c r="S10" s="11">
        <f t="shared" si="6"/>
        <v>0.99705515521792032</v>
      </c>
      <c r="T10" s="11">
        <v>0.20809898762654669</v>
      </c>
      <c r="U10" s="11">
        <f t="shared" si="7"/>
        <v>0.50003460934558064</v>
      </c>
      <c r="V10" s="11">
        <f t="shared" si="8"/>
        <v>0.50003460934558064</v>
      </c>
      <c r="W10" s="11">
        <v>2.840909090909091E-3</v>
      </c>
      <c r="X10" s="11">
        <f t="shared" si="92"/>
        <v>-4.1820929991878624E-6</v>
      </c>
      <c r="Y10" s="11">
        <f t="shared" si="9"/>
        <v>0</v>
      </c>
      <c r="Z10" s="11">
        <v>0.1003688793516236</v>
      </c>
      <c r="AA10" s="11">
        <f t="shared" si="10"/>
        <v>0.29379963060229747</v>
      </c>
      <c r="AB10" s="11">
        <f t="shared" si="11"/>
        <v>0.29379963060229747</v>
      </c>
      <c r="AC10" s="11">
        <v>4.6208619147032511E-2</v>
      </c>
      <c r="AD10" s="11">
        <f t="shared" si="12"/>
        <v>0.14827842961920371</v>
      </c>
      <c r="AE10" s="11">
        <f t="shared" si="13"/>
        <v>0.14827842961920371</v>
      </c>
      <c r="AF10" s="11"/>
      <c r="AG10" s="13">
        <v>1.5620562340244249E-3</v>
      </c>
      <c r="AH10" s="13">
        <f t="shared" si="93"/>
        <v>-4.924373197577229E-3</v>
      </c>
      <c r="AI10" s="11">
        <f t="shared" si="14"/>
        <v>0</v>
      </c>
      <c r="AJ10" s="13">
        <v>2.8800784361786874E-2</v>
      </c>
      <c r="AK10" s="13">
        <f t="shared" si="15"/>
        <v>9.2783782875493187E-2</v>
      </c>
      <c r="AL10" s="11">
        <f t="shared" si="16"/>
        <v>9.2783782875493187E-2</v>
      </c>
      <c r="AM10" s="13">
        <v>0.87667278929414849</v>
      </c>
      <c r="AN10" s="13">
        <f t="shared" si="17"/>
        <v>0.9732200462429671</v>
      </c>
      <c r="AO10" s="11">
        <f t="shared" si="18"/>
        <v>0.9732200462429671</v>
      </c>
      <c r="AP10" s="13">
        <v>0.10665944775311316</v>
      </c>
      <c r="AQ10" s="13">
        <f t="shared" si="19"/>
        <v>0.30848826087883091</v>
      </c>
      <c r="AR10" s="11">
        <f t="shared" si="20"/>
        <v>0.30848826087883091</v>
      </c>
      <c r="AS10" s="13">
        <v>1.885014137606032E-3</v>
      </c>
      <c r="AT10" s="13">
        <f t="shared" si="21"/>
        <v>-3.6785137557293736E-3</v>
      </c>
      <c r="AU10" s="11">
        <f t="shared" si="22"/>
        <v>0</v>
      </c>
      <c r="AV10" s="13">
        <v>4.7846889952153108E-3</v>
      </c>
      <c r="AW10" s="13">
        <f t="shared" si="23"/>
        <v>7.40722597331267E-3</v>
      </c>
      <c r="AX10" s="11">
        <f t="shared" si="24"/>
        <v>7.40722597331267E-3</v>
      </c>
      <c r="AY10" s="13">
        <v>0.14423076923076922</v>
      </c>
      <c r="AZ10" s="13">
        <f t="shared" si="25"/>
        <v>0.38851006160768425</v>
      </c>
      <c r="BA10" s="11">
        <f t="shared" si="26"/>
        <v>0.38851006160768425</v>
      </c>
      <c r="BB10" s="13">
        <v>1.841620626151013E-3</v>
      </c>
      <c r="BC10" s="13">
        <f t="shared" si="27"/>
        <v>-3.8457797014940748E-3</v>
      </c>
      <c r="BD10" s="11">
        <f t="shared" si="28"/>
        <v>0</v>
      </c>
      <c r="BE10" s="13">
        <v>0.86810486073184057</v>
      </c>
      <c r="BF10" s="13">
        <f t="shared" si="29"/>
        <v>0.97042833084303948</v>
      </c>
      <c r="BG10" s="11">
        <f t="shared" si="30"/>
        <v>0.97042833084303948</v>
      </c>
      <c r="BH10" s="13">
        <v>1.321620150820182E-3</v>
      </c>
      <c r="BI10" s="13">
        <f t="shared" si="31"/>
        <v>-5.8533587259434576E-3</v>
      </c>
      <c r="BJ10" s="11">
        <f t="shared" si="32"/>
        <v>0</v>
      </c>
      <c r="BK10" s="13">
        <v>0.62533156498673736</v>
      </c>
      <c r="BL10" s="13">
        <f t="shared" si="33"/>
        <v>0.8710434625291118</v>
      </c>
      <c r="BM10" s="11">
        <f t="shared" si="34"/>
        <v>0.8710434625291118</v>
      </c>
      <c r="BN10" s="13">
        <v>0</v>
      </c>
      <c r="BO10" s="13">
        <f t="shared" si="35"/>
        <v>-1.0982242154961679E-2</v>
      </c>
      <c r="BP10" s="11">
        <f t="shared" si="36"/>
        <v>0</v>
      </c>
      <c r="BQ10" s="13">
        <v>1.3909105612162381E-2</v>
      </c>
      <c r="BR10" s="13">
        <f t="shared" si="37"/>
        <v>4.1153721476969954E-2</v>
      </c>
      <c r="BS10" s="11">
        <f t="shared" si="38"/>
        <v>4.1153721476969954E-2</v>
      </c>
      <c r="BT10" s="13">
        <v>0.12402783462955383</v>
      </c>
      <c r="BU10" s="13">
        <f t="shared" si="39"/>
        <v>0.34704076687362712</v>
      </c>
      <c r="BV10" s="11">
        <f t="shared" si="40"/>
        <v>0.34704076687362712</v>
      </c>
      <c r="BW10" s="13">
        <v>5.3191489361702126E-3</v>
      </c>
      <c r="BX10" s="13">
        <f t="shared" si="41"/>
        <v>9.4310431941065451E-3</v>
      </c>
      <c r="BY10" s="11">
        <f t="shared" si="42"/>
        <v>9.4310431941065451E-3</v>
      </c>
      <c r="BZ10" s="13">
        <v>0.56261682242990652</v>
      </c>
      <c r="CA10" s="13">
        <f t="shared" si="43"/>
        <v>0.83682239706855299</v>
      </c>
      <c r="CB10" s="11">
        <f t="shared" si="44"/>
        <v>0.83682239706855299</v>
      </c>
      <c r="CC10" s="13">
        <v>7.8745456992865795E-2</v>
      </c>
      <c r="CD10" s="13">
        <f t="shared" si="45"/>
        <v>0.24005887606676818</v>
      </c>
      <c r="CE10" s="11">
        <f t="shared" si="46"/>
        <v>0.24005887606676818</v>
      </c>
      <c r="CF10" s="13">
        <v>5.0335570469798654E-3</v>
      </c>
      <c r="CG10" s="13">
        <f t="shared" si="47"/>
        <v>8.3503518380555353E-3</v>
      </c>
      <c r="CH10" s="11">
        <f t="shared" si="48"/>
        <v>8.3503518380555353E-3</v>
      </c>
      <c r="CI10" s="13">
        <v>1.0328893721119869E-2</v>
      </c>
      <c r="CJ10" s="13">
        <f t="shared" si="49"/>
        <v>2.8113330369200981E-2</v>
      </c>
      <c r="CK10" s="11">
        <f t="shared" si="50"/>
        <v>2.8113330369200981E-2</v>
      </c>
      <c r="CL10" s="13">
        <v>2.5113086881921699E-2</v>
      </c>
      <c r="CM10" s="13">
        <f t="shared" si="51"/>
        <v>8.0375257461980751E-2</v>
      </c>
      <c r="CN10" s="11">
        <f t="shared" si="52"/>
        <v>8.0375257461980751E-2</v>
      </c>
      <c r="CO10" s="11"/>
      <c r="CP10" s="13">
        <v>4.1322314049586778E-3</v>
      </c>
      <c r="CQ10" s="13">
        <f t="shared" si="53"/>
        <v>4.9284261936340581E-3</v>
      </c>
      <c r="CR10" s="11">
        <f t="shared" si="54"/>
        <v>4.9284261936340581E-3</v>
      </c>
      <c r="CS10" s="13">
        <v>1.1723570547099958E-2</v>
      </c>
      <c r="CT10" s="13">
        <f t="shared" si="55"/>
        <v>3.3223509832920349E-2</v>
      </c>
      <c r="CU10" s="11">
        <f t="shared" si="56"/>
        <v>3.3223509832920349E-2</v>
      </c>
      <c r="CV10" s="13">
        <v>8.7499999999999994E-2</v>
      </c>
      <c r="CW10" s="13">
        <f t="shared" si="57"/>
        <v>0.262449355781044</v>
      </c>
      <c r="CX10" s="11">
        <f t="shared" si="58"/>
        <v>0.262449355781044</v>
      </c>
      <c r="CY10" s="13">
        <v>3.0284675953967291E-2</v>
      </c>
      <c r="CZ10" s="13">
        <f t="shared" si="59"/>
        <v>9.7709822059448739E-2</v>
      </c>
      <c r="DA10" s="11">
        <f t="shared" si="60"/>
        <v>9.7709822059448739E-2</v>
      </c>
      <c r="DB10" s="13">
        <v>1.4753508456279237E-2</v>
      </c>
      <c r="DC10" s="13">
        <f t="shared" si="61"/>
        <v>4.4192527835949506E-2</v>
      </c>
      <c r="DD10" s="11">
        <f t="shared" si="62"/>
        <v>4.4192527835949506E-2</v>
      </c>
      <c r="DE10" s="13">
        <v>4.1446005065622843E-3</v>
      </c>
      <c r="DF10" s="13">
        <f t="shared" si="63"/>
        <v>4.9755023172142563E-3</v>
      </c>
      <c r="DG10" s="11">
        <f t="shared" si="64"/>
        <v>4.9755023172142563E-3</v>
      </c>
      <c r="DH10" s="13">
        <v>1.9112284672450647E-2</v>
      </c>
      <c r="DI10" s="13">
        <f t="shared" si="65"/>
        <v>5.9660558048409591E-2</v>
      </c>
      <c r="DJ10" s="11">
        <f t="shared" si="66"/>
        <v>5.9660558048409591E-2</v>
      </c>
      <c r="DK10" s="13">
        <v>0.16794871794871793</v>
      </c>
      <c r="DL10" s="13">
        <f t="shared" si="67"/>
        <v>0.43310540818212723</v>
      </c>
      <c r="DM10" s="11">
        <f t="shared" si="68"/>
        <v>0.43310540818212723</v>
      </c>
      <c r="DN10" s="13">
        <v>5.9996470795835536E-3</v>
      </c>
      <c r="DO10" s="13">
        <f t="shared" si="69"/>
        <v>1.199918438580974E-2</v>
      </c>
      <c r="DP10" s="11">
        <f t="shared" si="70"/>
        <v>1.199918438580974E-2</v>
      </c>
      <c r="DQ10" s="13">
        <v>2.7405602923264313E-2</v>
      </c>
      <c r="DR10" s="13">
        <f t="shared" si="71"/>
        <v>8.8117360721087806E-2</v>
      </c>
      <c r="DS10" s="11">
        <f t="shared" si="72"/>
        <v>8.8117360721087806E-2</v>
      </c>
      <c r="DT10" s="11"/>
      <c r="DU10" s="13">
        <v>1.0472610096670247E-2</v>
      </c>
      <c r="DV10" s="13">
        <f t="shared" si="73"/>
        <v>2.864171829967363E-2</v>
      </c>
      <c r="DW10" s="11">
        <f t="shared" si="74"/>
        <v>2.864171829967363E-2</v>
      </c>
      <c r="DX10" s="13">
        <v>2.0682523267838678E-3</v>
      </c>
      <c r="DY10" s="13">
        <f t="shared" si="75"/>
        <v>-2.9726465952964439E-3</v>
      </c>
      <c r="DZ10" s="11">
        <f t="shared" si="76"/>
        <v>0</v>
      </c>
      <c r="EA10" s="13">
        <v>3.3134526176275677E-3</v>
      </c>
      <c r="EB10" s="13">
        <f t="shared" si="77"/>
        <v>1.8049701396461192E-3</v>
      </c>
      <c r="EC10" s="11">
        <f t="shared" si="78"/>
        <v>1.8049701396461192E-3</v>
      </c>
      <c r="ED10" s="11"/>
      <c r="EE10" s="13">
        <v>0.97578075207138304</v>
      </c>
      <c r="EF10" s="13">
        <f t="shared" si="79"/>
        <v>1.0028998141100336</v>
      </c>
      <c r="EG10" s="11">
        <f t="shared" si="80"/>
        <v>1</v>
      </c>
      <c r="EH10" s="13">
        <v>3.6678892964321442E-3</v>
      </c>
      <c r="EI10" s="13">
        <f t="shared" si="81"/>
        <v>3.1588165316327938E-3</v>
      </c>
      <c r="EJ10" s="11">
        <f t="shared" si="82"/>
        <v>3.1588165316327938E-3</v>
      </c>
      <c r="EK10" s="13">
        <v>2.0168067226890756E-3</v>
      </c>
      <c r="EL10" s="13">
        <f t="shared" si="83"/>
        <v>-3.1707513502784016E-3</v>
      </c>
      <c r="EM10" s="11">
        <f t="shared" si="84"/>
        <v>0</v>
      </c>
      <c r="EN10" s="13">
        <v>0.95502248875562223</v>
      </c>
      <c r="EO10" s="13">
        <f t="shared" si="85"/>
        <v>0.99705515521792032</v>
      </c>
      <c r="EP10" s="11">
        <f t="shared" si="86"/>
        <v>0.99705515521792032</v>
      </c>
      <c r="EQ10" s="13">
        <v>0.20809898762654669</v>
      </c>
      <c r="ER10" s="13">
        <f t="shared" si="87"/>
        <v>0.50003460934558064</v>
      </c>
      <c r="ES10" s="11">
        <f t="shared" si="88"/>
        <v>0.50003460934558064</v>
      </c>
      <c r="ET10" s="13">
        <v>2.840909090909091E-3</v>
      </c>
      <c r="EU10" s="11">
        <f t="shared" si="89"/>
        <v>-4.1820929991878633E-6</v>
      </c>
      <c r="EV10" s="11">
        <f t="shared" si="90"/>
        <v>0</v>
      </c>
    </row>
    <row r="11" spans="1:152">
      <c r="A11" s="11">
        <v>-807</v>
      </c>
      <c r="B11" s="11">
        <v>131</v>
      </c>
      <c r="C11" s="11" t="s">
        <v>89</v>
      </c>
      <c r="D11" s="12">
        <v>0.2923</v>
      </c>
      <c r="E11" s="12">
        <v>0.9496</v>
      </c>
      <c r="F11" s="12">
        <v>7.0460000000000002E-3</v>
      </c>
      <c r="G11" s="11"/>
      <c r="H11" s="11">
        <v>0.95987261146496816</v>
      </c>
      <c r="I11" s="11">
        <f t="shared" si="91"/>
        <v>1.0031613062647002</v>
      </c>
      <c r="J11" s="11">
        <f t="shared" si="0"/>
        <v>1</v>
      </c>
      <c r="K11" s="11">
        <v>3.0040053404539386E-3</v>
      </c>
      <c r="L11" s="11">
        <f t="shared" si="1"/>
        <v>-1.482495541286393E-2</v>
      </c>
      <c r="M11" s="11">
        <f t="shared" si="2"/>
        <v>0</v>
      </c>
      <c r="N11" s="11">
        <v>3.0262273032952251E-3</v>
      </c>
      <c r="O11" s="11">
        <f t="shared" si="3"/>
        <v>-1.4742600835153739E-2</v>
      </c>
      <c r="P11" s="11">
        <f t="shared" si="4"/>
        <v>0</v>
      </c>
      <c r="Q11" s="11">
        <v>0.93928035982008995</v>
      </c>
      <c r="R11" s="11">
        <f t="shared" si="5"/>
        <v>0.99677473587324272</v>
      </c>
      <c r="S11" s="11">
        <f t="shared" si="6"/>
        <v>0.99677473587324272</v>
      </c>
      <c r="T11" s="11">
        <v>0.22022471910112359</v>
      </c>
      <c r="U11" s="11">
        <f t="shared" si="7"/>
        <v>0.49997927235308803</v>
      </c>
      <c r="V11" s="11">
        <f t="shared" si="8"/>
        <v>0.49997927235308803</v>
      </c>
      <c r="W11" s="11">
        <v>1.5108593012275733E-2</v>
      </c>
      <c r="X11" s="11">
        <f t="shared" si="92"/>
        <v>2.8670623252607556E-2</v>
      </c>
      <c r="Y11" s="11">
        <f t="shared" si="9"/>
        <v>2.8670623252607556E-2</v>
      </c>
      <c r="Z11" s="11">
        <v>0.10001064414837943</v>
      </c>
      <c r="AA11" s="11">
        <f t="shared" si="10"/>
        <v>0.27238426486430256</v>
      </c>
      <c r="AB11" s="11">
        <f t="shared" si="11"/>
        <v>0.27238426486430256</v>
      </c>
      <c r="AC11" s="11">
        <v>4.752933276129008E-2</v>
      </c>
      <c r="AD11" s="11">
        <f t="shared" si="12"/>
        <v>0.1330994233029977</v>
      </c>
      <c r="AE11" s="11">
        <f t="shared" si="13"/>
        <v>0.1330994233029977</v>
      </c>
      <c r="AF11" s="11"/>
      <c r="AG11" s="13">
        <v>2.2736961773483018E-3</v>
      </c>
      <c r="AH11" s="13">
        <f t="shared" si="93"/>
        <v>-1.7536777351684175E-2</v>
      </c>
      <c r="AI11" s="11">
        <f t="shared" si="14"/>
        <v>0</v>
      </c>
      <c r="AJ11" s="13">
        <v>2.8415535051957208E-2</v>
      </c>
      <c r="AK11" s="13">
        <f t="shared" si="15"/>
        <v>7.3527874178769187E-2</v>
      </c>
      <c r="AL11" s="11">
        <f t="shared" si="16"/>
        <v>7.3527874178769187E-2</v>
      </c>
      <c r="AM11" s="13">
        <v>0.86220472440944884</v>
      </c>
      <c r="AN11" s="13">
        <f t="shared" si="17"/>
        <v>0.97099408142520705</v>
      </c>
      <c r="AO11" s="11">
        <f t="shared" si="18"/>
        <v>0.97099408142520705</v>
      </c>
      <c r="AP11" s="13">
        <v>0.10828370330265295</v>
      </c>
      <c r="AQ11" s="13">
        <f t="shared" si="19"/>
        <v>0.29162149962839057</v>
      </c>
      <c r="AR11" s="11">
        <f t="shared" si="20"/>
        <v>0.29162149962839057</v>
      </c>
      <c r="AS11" s="13">
        <v>3.2987747408105561E-3</v>
      </c>
      <c r="AT11" s="13">
        <f t="shared" si="21"/>
        <v>-1.3733312461253779E-2</v>
      </c>
      <c r="AU11" s="11">
        <f t="shared" si="22"/>
        <v>0</v>
      </c>
      <c r="AV11" s="13">
        <v>5.0852527669757704E-3</v>
      </c>
      <c r="AW11" s="13">
        <f t="shared" si="23"/>
        <v>-7.1528553178404749E-3</v>
      </c>
      <c r="AX11" s="11">
        <f t="shared" si="24"/>
        <v>0</v>
      </c>
      <c r="AY11" s="13">
        <v>0.1451048951048951</v>
      </c>
      <c r="AZ11" s="13">
        <f t="shared" si="25"/>
        <v>0.36992002907647936</v>
      </c>
      <c r="BA11" s="11">
        <f t="shared" si="26"/>
        <v>0.36992002907647936</v>
      </c>
      <c r="BB11" s="13">
        <v>0</v>
      </c>
      <c r="BC11" s="13">
        <f t="shared" si="27"/>
        <v>-2.6045933108306725E-2</v>
      </c>
      <c r="BD11" s="11">
        <f t="shared" si="28"/>
        <v>0</v>
      </c>
      <c r="BE11" s="13">
        <v>0.84903084903084902</v>
      </c>
      <c r="BF11" s="13">
        <f t="shared" si="29"/>
        <v>0.96626463546813879</v>
      </c>
      <c r="BG11" s="11">
        <f t="shared" si="30"/>
        <v>0.96626463546813879</v>
      </c>
      <c r="BH11" s="13">
        <v>2.0222446916076846E-3</v>
      </c>
      <c r="BI11" s="13">
        <f t="shared" si="31"/>
        <v>-1.8472865520582415E-2</v>
      </c>
      <c r="BJ11" s="11">
        <f t="shared" si="32"/>
        <v>0</v>
      </c>
      <c r="BK11" s="13">
        <v>0.6177055702917772</v>
      </c>
      <c r="BL11" s="13">
        <f t="shared" si="33"/>
        <v>0.86291290453847369</v>
      </c>
      <c r="BM11" s="11">
        <f t="shared" si="34"/>
        <v>0.86291290453847369</v>
      </c>
      <c r="BN11" s="13">
        <v>4.7281323877068557E-3</v>
      </c>
      <c r="BO11" s="13">
        <f t="shared" si="35"/>
        <v>-8.4634425886774643E-3</v>
      </c>
      <c r="BP11" s="11">
        <f t="shared" si="36"/>
        <v>0</v>
      </c>
      <c r="BQ11" s="13">
        <v>2.1992238033635189E-2</v>
      </c>
      <c r="BR11" s="13">
        <f t="shared" si="37"/>
        <v>5.2243866251083522E-2</v>
      </c>
      <c r="BS11" s="11">
        <f t="shared" si="38"/>
        <v>5.2243866251083522E-2</v>
      </c>
      <c r="BT11" s="13">
        <v>0.1293491608677855</v>
      </c>
      <c r="BU11" s="13">
        <f t="shared" si="39"/>
        <v>0.33779573205328284</v>
      </c>
      <c r="BV11" s="11">
        <f t="shared" si="40"/>
        <v>0.33779573205328284</v>
      </c>
      <c r="BW11" s="13">
        <v>2.2913256955810146E-2</v>
      </c>
      <c r="BX11" s="13">
        <f t="shared" si="41"/>
        <v>5.533716657310498E-2</v>
      </c>
      <c r="BY11" s="11">
        <f t="shared" si="42"/>
        <v>5.533716657310498E-2</v>
      </c>
      <c r="BZ11" s="13">
        <v>0.5478424015009381</v>
      </c>
      <c r="CA11" s="13">
        <f t="shared" si="43"/>
        <v>0.82159166291643537</v>
      </c>
      <c r="CB11" s="11">
        <f t="shared" si="44"/>
        <v>0.82159166291643537</v>
      </c>
      <c r="CC11" s="13">
        <v>7.7958798976706614E-2</v>
      </c>
      <c r="CD11" s="13">
        <f t="shared" si="45"/>
        <v>0.21772861349360401</v>
      </c>
      <c r="CE11" s="11">
        <f t="shared" si="46"/>
        <v>0.21772861349360401</v>
      </c>
      <c r="CF11" s="13">
        <v>6.4717162032598271E-3</v>
      </c>
      <c r="CG11" s="13">
        <f t="shared" si="47"/>
        <v>-2.0875295697104332E-3</v>
      </c>
      <c r="CH11" s="11">
        <f t="shared" si="48"/>
        <v>0</v>
      </c>
      <c r="CI11" s="13">
        <v>1.0197144799456152E-2</v>
      </c>
      <c r="CJ11" s="13">
        <f t="shared" si="49"/>
        <v>1.134572150414832E-2</v>
      </c>
      <c r="CK11" s="11">
        <f t="shared" si="50"/>
        <v>1.134572150414832E-2</v>
      </c>
      <c r="CL11" s="13">
        <v>2.4652831955063192E-2</v>
      </c>
      <c r="CM11" s="13">
        <f t="shared" si="51"/>
        <v>6.1141437901606116E-2</v>
      </c>
      <c r="CN11" s="11">
        <f t="shared" si="52"/>
        <v>6.1141437901606116E-2</v>
      </c>
      <c r="CO11" s="11"/>
      <c r="CP11" s="13">
        <v>3.9547007010605787E-3</v>
      </c>
      <c r="CQ11" s="13">
        <f t="shared" si="53"/>
        <v>-1.1310149295867471E-2</v>
      </c>
      <c r="CR11" s="11">
        <f t="shared" si="54"/>
        <v>0</v>
      </c>
      <c r="CS11" s="13">
        <v>1.296563078822803E-2</v>
      </c>
      <c r="CT11" s="13">
        <f t="shared" si="55"/>
        <v>2.1164376637171044E-2</v>
      </c>
      <c r="CU11" s="11">
        <f t="shared" si="56"/>
        <v>2.1164376637171044E-2</v>
      </c>
      <c r="CV11" s="13">
        <v>6.0550458715596334E-2</v>
      </c>
      <c r="CW11" s="13">
        <f t="shared" si="57"/>
        <v>0.17073694768408759</v>
      </c>
      <c r="CX11" s="11">
        <f t="shared" si="58"/>
        <v>0.17073694768408759</v>
      </c>
      <c r="CY11" s="13">
        <v>2.9073288915808602E-2</v>
      </c>
      <c r="CZ11" s="13">
        <f t="shared" si="59"/>
        <v>7.5669863510150898E-2</v>
      </c>
      <c r="DA11" s="11">
        <f t="shared" si="60"/>
        <v>7.5669863510150898E-2</v>
      </c>
      <c r="DB11" s="13">
        <v>2.0154759762461762E-2</v>
      </c>
      <c r="DC11" s="13">
        <f t="shared" si="61"/>
        <v>4.6030275414547475E-2</v>
      </c>
      <c r="DD11" s="11">
        <f t="shared" si="62"/>
        <v>4.6030275414547475E-2</v>
      </c>
      <c r="DE11" s="13">
        <v>2.0732550103662751E-3</v>
      </c>
      <c r="DF11" s="13">
        <f t="shared" si="63"/>
        <v>-1.8282868395830636E-2</v>
      </c>
      <c r="DG11" s="11">
        <f t="shared" si="64"/>
        <v>0</v>
      </c>
      <c r="DH11" s="13">
        <v>2.4153981632909799E-2</v>
      </c>
      <c r="DI11" s="13">
        <f t="shared" si="65"/>
        <v>5.9482053809844851E-2</v>
      </c>
      <c r="DJ11" s="11">
        <f t="shared" si="66"/>
        <v>5.9482053809844851E-2</v>
      </c>
      <c r="DK11" s="13">
        <v>0.16306141154903758</v>
      </c>
      <c r="DL11" s="13">
        <f t="shared" si="67"/>
        <v>0.40426811886419817</v>
      </c>
      <c r="DM11" s="11">
        <f t="shared" si="68"/>
        <v>0.40426811886419817</v>
      </c>
      <c r="DN11" s="13">
        <v>1.6766678432756796E-2</v>
      </c>
      <c r="DO11" s="13">
        <f t="shared" si="69"/>
        <v>3.4423145847528536E-2</v>
      </c>
      <c r="DP11" s="11">
        <f t="shared" si="70"/>
        <v>3.4423145847528536E-2</v>
      </c>
      <c r="DQ11" s="13">
        <v>2.968940316686967E-2</v>
      </c>
      <c r="DR11" s="13">
        <f t="shared" si="71"/>
        <v>7.7670048151353463E-2</v>
      </c>
      <c r="DS11" s="11">
        <f t="shared" si="72"/>
        <v>7.7670048151353463E-2</v>
      </c>
      <c r="DT11" s="11"/>
      <c r="DU11" s="13">
        <v>1.6116035455278001E-3</v>
      </c>
      <c r="DV11" s="13">
        <f t="shared" si="73"/>
        <v>-2.0004211907855469E-2</v>
      </c>
      <c r="DW11" s="11">
        <f t="shared" si="74"/>
        <v>0</v>
      </c>
      <c r="DX11" s="13">
        <v>2.0693222969477496E-3</v>
      </c>
      <c r="DY11" s="13">
        <f t="shared" si="75"/>
        <v>-1.8297514701359742E-2</v>
      </c>
      <c r="DZ11" s="11">
        <f t="shared" si="76"/>
        <v>0</v>
      </c>
      <c r="EA11" s="13">
        <v>4.6388336646785953E-3</v>
      </c>
      <c r="EB11" s="13">
        <f t="shared" si="77"/>
        <v>-8.7915359048609757E-3</v>
      </c>
      <c r="EC11" s="11">
        <f t="shared" si="78"/>
        <v>0</v>
      </c>
      <c r="ED11" s="11"/>
      <c r="EE11" s="13">
        <v>0.95987261146496816</v>
      </c>
      <c r="EF11" s="13">
        <f t="shared" si="79"/>
        <v>1.0031613062647002</v>
      </c>
      <c r="EG11" s="11">
        <f t="shared" si="80"/>
        <v>1</v>
      </c>
      <c r="EH11" s="13">
        <v>3.0040053404539386E-3</v>
      </c>
      <c r="EI11" s="13">
        <f t="shared" si="81"/>
        <v>-1.482495541286393E-2</v>
      </c>
      <c r="EJ11" s="11">
        <f t="shared" si="82"/>
        <v>0</v>
      </c>
      <c r="EK11" s="13">
        <v>3.0262273032952251E-3</v>
      </c>
      <c r="EL11" s="13">
        <f t="shared" si="83"/>
        <v>-1.4742600835153739E-2</v>
      </c>
      <c r="EM11" s="11">
        <f t="shared" si="84"/>
        <v>0</v>
      </c>
      <c r="EN11" s="13">
        <v>0.93928035982008995</v>
      </c>
      <c r="EO11" s="13">
        <f t="shared" si="85"/>
        <v>0.99677473587324272</v>
      </c>
      <c r="EP11" s="11">
        <f t="shared" si="86"/>
        <v>0.99677473587324272</v>
      </c>
      <c r="EQ11" s="13">
        <v>0.22022471910112359</v>
      </c>
      <c r="ER11" s="13">
        <f t="shared" si="87"/>
        <v>0.49997927235308803</v>
      </c>
      <c r="ES11" s="11">
        <f t="shared" si="88"/>
        <v>0.49997927235308803</v>
      </c>
      <c r="ET11" s="13">
        <v>1.5108593012275733E-2</v>
      </c>
      <c r="EU11" s="11">
        <f t="shared" si="89"/>
        <v>2.8670623252607556E-2</v>
      </c>
      <c r="EV11" s="11">
        <f t="shared" si="90"/>
        <v>2.8670623252607556E-2</v>
      </c>
    </row>
    <row r="12" spans="1:152">
      <c r="A12" s="11">
        <v>-786</v>
      </c>
      <c r="B12" s="11">
        <v>152</v>
      </c>
      <c r="C12" s="11" t="s">
        <v>90</v>
      </c>
      <c r="D12" s="12">
        <v>0.23039999999999999</v>
      </c>
      <c r="E12" s="12">
        <v>0.92010000000000003</v>
      </c>
      <c r="F12" s="12">
        <v>9.2130000000000007E-3</v>
      </c>
      <c r="G12" s="11"/>
      <c r="H12" s="11">
        <v>0.93817718291905672</v>
      </c>
      <c r="I12" s="11">
        <f t="shared" si="91"/>
        <v>1.0045036619243024</v>
      </c>
      <c r="J12" s="11">
        <f>IF(I12&lt;0,0,IF(I12&gt;1,1,I12))</f>
        <v>1</v>
      </c>
      <c r="K12" s="11">
        <v>1.342732460557234E-3</v>
      </c>
      <c r="L12" s="11">
        <f t="shared" si="1"/>
        <v>-3.8615441888592596E-2</v>
      </c>
      <c r="M12" s="11">
        <f t="shared" si="2"/>
        <v>0</v>
      </c>
      <c r="N12" s="11">
        <v>1.6852039096730706E-2</v>
      </c>
      <c r="O12" s="11">
        <f t="shared" si="3"/>
        <v>3.5407333688057679E-2</v>
      </c>
      <c r="P12" s="11">
        <f t="shared" si="4"/>
        <v>3.5407333688057679E-2</v>
      </c>
      <c r="Q12" s="11">
        <v>0.90194610778443118</v>
      </c>
      <c r="R12" s="11">
        <f t="shared" si="5"/>
        <v>0.99533662253270638</v>
      </c>
      <c r="S12" s="11">
        <f t="shared" si="6"/>
        <v>0.99533662253270638</v>
      </c>
      <c r="T12" s="11">
        <v>0.1797752808988764</v>
      </c>
      <c r="U12" s="11">
        <f t="shared" si="7"/>
        <v>0.49998749112572477</v>
      </c>
      <c r="V12" s="11">
        <f t="shared" si="8"/>
        <v>0.49998749112572477</v>
      </c>
      <c r="W12" s="11">
        <v>9.442870632672332E-3</v>
      </c>
      <c r="X12" s="11">
        <f t="shared" si="92"/>
        <v>1.0943861250849352E-3</v>
      </c>
      <c r="Y12" s="11">
        <f t="shared" si="9"/>
        <v>1.0943861250849352E-3</v>
      </c>
      <c r="Z12" s="11">
        <v>9.5061243438203047E-2</v>
      </c>
      <c r="AA12" s="11">
        <f t="shared" si="10"/>
        <v>0.31111518075075023</v>
      </c>
      <c r="AB12" s="11">
        <f t="shared" si="11"/>
        <v>0.31111518075075023</v>
      </c>
      <c r="AC12" s="11">
        <v>4.5008167940364649E-2</v>
      </c>
      <c r="AD12" s="11">
        <f t="shared" si="12"/>
        <v>0.15076961444215448</v>
      </c>
      <c r="AE12" s="11">
        <f t="shared" si="13"/>
        <v>0.15076961444215448</v>
      </c>
      <c r="AF12" s="11"/>
      <c r="AG12" s="13">
        <v>1.2842465753424657E-3</v>
      </c>
      <c r="AH12" s="13">
        <f t="shared" si="93"/>
        <v>-3.8910995992986044E-2</v>
      </c>
      <c r="AI12" s="11">
        <f t="shared" si="14"/>
        <v>0</v>
      </c>
      <c r="AJ12" s="13">
        <v>2.5388568951637873E-2</v>
      </c>
      <c r="AK12" s="13">
        <f t="shared" si="15"/>
        <v>7.2759001502367707E-2</v>
      </c>
      <c r="AL12" s="11">
        <f t="shared" si="16"/>
        <v>7.2759001502367707E-2</v>
      </c>
      <c r="AM12" s="13">
        <v>0.84062170706006323</v>
      </c>
      <c r="AN12" s="13">
        <f t="shared" si="17"/>
        <v>0.97844962129385726</v>
      </c>
      <c r="AO12" s="11">
        <f t="shared" si="18"/>
        <v>0.97844962129385726</v>
      </c>
      <c r="AP12" s="13">
        <v>0.1004343105320304</v>
      </c>
      <c r="AQ12" s="13">
        <f t="shared" si="19"/>
        <v>0.3257063097353125</v>
      </c>
      <c r="AR12" s="11">
        <f t="shared" si="20"/>
        <v>0.3257063097353125</v>
      </c>
      <c r="AS12" s="13">
        <v>3.3050047214353163E-3</v>
      </c>
      <c r="AT12" s="13">
        <f t="shared" si="21"/>
        <v>-2.8774352502556961E-2</v>
      </c>
      <c r="AU12" s="11">
        <f t="shared" si="22"/>
        <v>0</v>
      </c>
      <c r="AV12" s="13">
        <v>3.6014405762304922E-3</v>
      </c>
      <c r="AW12" s="13">
        <f t="shared" si="23"/>
        <v>-2.7300254814993413E-2</v>
      </c>
      <c r="AX12" s="11">
        <f t="shared" si="24"/>
        <v>0</v>
      </c>
      <c r="AY12" s="13">
        <v>0.12674825174825174</v>
      </c>
      <c r="AZ12" s="13">
        <f t="shared" si="25"/>
        <v>0.39136216074650992</v>
      </c>
      <c r="BA12" s="11">
        <f t="shared" si="26"/>
        <v>0.39136216074650992</v>
      </c>
      <c r="BB12" s="13">
        <v>5.5248618784530384E-3</v>
      </c>
      <c r="BC12" s="13">
        <f t="shared" si="27"/>
        <v>-1.7814512824417345E-2</v>
      </c>
      <c r="BD12" s="11">
        <f t="shared" si="28"/>
        <v>0</v>
      </c>
      <c r="BE12" s="13">
        <v>0.8332875583630871</v>
      </c>
      <c r="BF12" s="13">
        <f t="shared" si="29"/>
        <v>0.97630357560320602</v>
      </c>
      <c r="BG12" s="11">
        <f t="shared" si="30"/>
        <v>0.97630357560320602</v>
      </c>
      <c r="BH12" s="13">
        <v>1.9534302234724176E-3</v>
      </c>
      <c r="BI12" s="13">
        <f t="shared" si="31"/>
        <v>-3.5537106070752646E-2</v>
      </c>
      <c r="BJ12" s="11">
        <f t="shared" si="32"/>
        <v>0</v>
      </c>
      <c r="BK12" s="13">
        <v>0.59946595460614149</v>
      </c>
      <c r="BL12" s="13">
        <f t="shared" si="33"/>
        <v>0.88876513113024858</v>
      </c>
      <c r="BM12" s="11">
        <f t="shared" si="34"/>
        <v>0.88876513113024858</v>
      </c>
      <c r="BN12" s="13">
        <v>0</v>
      </c>
      <c r="BO12" s="13">
        <f t="shared" si="35"/>
        <v>-4.5433913849842918E-2</v>
      </c>
      <c r="BP12" s="11">
        <f t="shared" si="36"/>
        <v>0</v>
      </c>
      <c r="BQ12" s="13">
        <v>1.4183240952070427E-2</v>
      </c>
      <c r="BR12" s="13">
        <f t="shared" si="37"/>
        <v>2.3258741283178664E-2</v>
      </c>
      <c r="BS12" s="11">
        <f t="shared" si="38"/>
        <v>2.3258741283178664E-2</v>
      </c>
      <c r="BT12" s="13">
        <v>0.12186084808563195</v>
      </c>
      <c r="BU12" s="13">
        <f t="shared" si="39"/>
        <v>0.3798456700711213</v>
      </c>
      <c r="BV12" s="11">
        <f t="shared" si="40"/>
        <v>0.3798456700711213</v>
      </c>
      <c r="BW12" s="13">
        <v>2.5031289111389237E-3</v>
      </c>
      <c r="BX12" s="13">
        <f t="shared" si="41"/>
        <v>-3.2778335566664797E-2</v>
      </c>
      <c r="BY12" s="11">
        <f t="shared" si="42"/>
        <v>0</v>
      </c>
      <c r="BZ12" s="13">
        <v>0.48084291187739464</v>
      </c>
      <c r="CA12" s="13">
        <f t="shared" si="43"/>
        <v>0.82332630136317442</v>
      </c>
      <c r="CB12" s="11">
        <f t="shared" si="44"/>
        <v>0.82332630136317442</v>
      </c>
      <c r="CC12" s="13">
        <v>7.507792383791842E-2</v>
      </c>
      <c r="CD12" s="13">
        <f t="shared" si="45"/>
        <v>0.25278410666011003</v>
      </c>
      <c r="CE12" s="11">
        <f t="shared" si="46"/>
        <v>0.25278410666011003</v>
      </c>
      <c r="CF12" s="13">
        <v>3.6049026676279738E-3</v>
      </c>
      <c r="CG12" s="13">
        <f t="shared" si="47"/>
        <v>-2.7283058074131433E-2</v>
      </c>
      <c r="CH12" s="11">
        <f t="shared" si="48"/>
        <v>0</v>
      </c>
      <c r="CI12" s="13">
        <v>7.9083719661848916E-3</v>
      </c>
      <c r="CJ12" s="13">
        <f t="shared" si="49"/>
        <v>-6.2462943152239618E-3</v>
      </c>
      <c r="CK12" s="11">
        <f t="shared" si="50"/>
        <v>0</v>
      </c>
      <c r="CL12" s="13">
        <v>2.2239624119028974E-2</v>
      </c>
      <c r="CM12" s="13">
        <f t="shared" si="51"/>
        <v>5.9240563969422268E-2</v>
      </c>
      <c r="CN12" s="11">
        <f t="shared" si="52"/>
        <v>5.9240563969422268E-2</v>
      </c>
      <c r="CO12" s="11"/>
      <c r="CP12" s="13">
        <v>3.9653929343907712E-3</v>
      </c>
      <c r="CQ12" s="13">
        <f t="shared" si="53"/>
        <v>-2.5494884134285467E-2</v>
      </c>
      <c r="CR12" s="11">
        <f t="shared" si="54"/>
        <v>0</v>
      </c>
      <c r="CS12" s="13">
        <v>1.3003095975232198E-2</v>
      </c>
      <c r="CT12" s="13">
        <f t="shared" si="55"/>
        <v>1.781183828372802E-2</v>
      </c>
      <c r="CU12" s="11">
        <f t="shared" si="56"/>
        <v>1.781183828372802E-2</v>
      </c>
      <c r="CV12" s="13">
        <v>0</v>
      </c>
      <c r="CW12" s="13">
        <f t="shared" si="57"/>
        <v>-4.5433913849842918E-2</v>
      </c>
      <c r="CX12" s="11">
        <f t="shared" si="58"/>
        <v>0</v>
      </c>
      <c r="CY12" s="13">
        <v>2.9161603888213851E-2</v>
      </c>
      <c r="CZ12" s="13">
        <f t="shared" si="59"/>
        <v>8.8573537485293882E-2</v>
      </c>
      <c r="DA12" s="11">
        <f t="shared" si="60"/>
        <v>8.8573537485293882E-2</v>
      </c>
      <c r="DB12" s="13">
        <v>1.7772941603191875E-2</v>
      </c>
      <c r="DC12" s="13">
        <f t="shared" si="61"/>
        <v>3.9545856028072521E-2</v>
      </c>
      <c r="DD12" s="11">
        <f t="shared" si="62"/>
        <v>3.9545856028072521E-2</v>
      </c>
      <c r="DE12" s="13">
        <v>9.2485549132947974E-4</v>
      </c>
      <c r="DF12" s="13">
        <f t="shared" si="63"/>
        <v>-4.0730022589885902E-2</v>
      </c>
      <c r="DG12" s="11">
        <f t="shared" si="64"/>
        <v>0</v>
      </c>
      <c r="DH12" s="13">
        <v>2.4133113171599135E-2</v>
      </c>
      <c r="DI12" s="13">
        <f t="shared" si="65"/>
        <v>6.7404805026896053E-2</v>
      </c>
      <c r="DJ12" s="11">
        <f t="shared" si="66"/>
        <v>6.7404805026896053E-2</v>
      </c>
      <c r="DK12" s="13">
        <v>0.15833256308346427</v>
      </c>
      <c r="DL12" s="13">
        <f t="shared" si="67"/>
        <v>0.4593512754128391</v>
      </c>
      <c r="DM12" s="11">
        <f t="shared" si="68"/>
        <v>0.4593512754128391</v>
      </c>
      <c r="DN12" s="13">
        <v>1.3832239758822485E-2</v>
      </c>
      <c r="DO12" s="13">
        <f t="shared" si="69"/>
        <v>2.1643555658279814E-2</v>
      </c>
      <c r="DP12" s="11">
        <f t="shared" si="70"/>
        <v>2.1643555658279814E-2</v>
      </c>
      <c r="DQ12" s="13">
        <v>2.7663151459575118E-2</v>
      </c>
      <c r="DR12" s="13">
        <f t="shared" si="71"/>
        <v>8.2341897477900924E-2</v>
      </c>
      <c r="DS12" s="11">
        <f t="shared" si="72"/>
        <v>8.2341897477900924E-2</v>
      </c>
      <c r="DT12" s="11"/>
      <c r="DU12" s="13">
        <v>1.6176867080075492E-2</v>
      </c>
      <c r="DV12" s="13">
        <f t="shared" si="73"/>
        <v>3.2355803824852016E-2</v>
      </c>
      <c r="DW12" s="11">
        <f t="shared" si="74"/>
        <v>3.2355803824852016E-2</v>
      </c>
      <c r="DX12" s="13">
        <v>2.5987525987525989E-3</v>
      </c>
      <c r="DY12" s="13">
        <f t="shared" si="75"/>
        <v>-3.2299593263259097E-2</v>
      </c>
      <c r="DZ12" s="11">
        <f t="shared" si="76"/>
        <v>0</v>
      </c>
      <c r="EA12" s="13">
        <v>1.9920318725099601E-3</v>
      </c>
      <c r="EB12" s="13">
        <f t="shared" si="77"/>
        <v>-3.5343003166842198E-2</v>
      </c>
      <c r="EC12" s="11">
        <f t="shared" si="78"/>
        <v>0</v>
      </c>
      <c r="ED12" s="11"/>
      <c r="EE12" s="13">
        <v>0.93817718291905672</v>
      </c>
      <c r="EF12" s="13">
        <f t="shared" si="79"/>
        <v>1.0045036619243024</v>
      </c>
      <c r="EG12" s="11">
        <f t="shared" si="80"/>
        <v>1</v>
      </c>
      <c r="EH12" s="13">
        <v>1.342732460557234E-3</v>
      </c>
      <c r="EI12" s="13">
        <f t="shared" si="81"/>
        <v>-3.8615441888592596E-2</v>
      </c>
      <c r="EJ12" s="11">
        <f t="shared" si="82"/>
        <v>0</v>
      </c>
      <c r="EK12" s="13">
        <v>1.6852039096730706E-2</v>
      </c>
      <c r="EL12" s="13">
        <f t="shared" si="83"/>
        <v>3.5407333688057679E-2</v>
      </c>
      <c r="EM12" s="11">
        <f t="shared" si="84"/>
        <v>3.5407333688057679E-2</v>
      </c>
      <c r="EN12" s="13">
        <v>0.90194610778443118</v>
      </c>
      <c r="EO12" s="13">
        <f t="shared" si="85"/>
        <v>0.99533662253270638</v>
      </c>
      <c r="EP12" s="11">
        <f t="shared" si="86"/>
        <v>0.99533662253270638</v>
      </c>
      <c r="EQ12" s="13">
        <v>0.1797752808988764</v>
      </c>
      <c r="ER12" s="13">
        <f t="shared" si="87"/>
        <v>0.49998749112572477</v>
      </c>
      <c r="ES12" s="11">
        <f t="shared" si="88"/>
        <v>0.49998749112572477</v>
      </c>
      <c r="ET12" s="13">
        <v>9.442870632672332E-3</v>
      </c>
      <c r="EU12" s="11">
        <f t="shared" si="89"/>
        <v>1.0943861250849352E-3</v>
      </c>
      <c r="EV12" s="11">
        <f t="shared" si="90"/>
        <v>1.0943861250849352E-3</v>
      </c>
    </row>
    <row r="13" spans="1:152">
      <c r="A13" s="11">
        <v>-776</v>
      </c>
      <c r="B13" s="11">
        <v>162</v>
      </c>
      <c r="C13" s="18" t="s">
        <v>91</v>
      </c>
      <c r="D13" s="12">
        <v>0.25419999999999998</v>
      </c>
      <c r="E13" s="12">
        <v>0.92200000000000004</v>
      </c>
      <c r="F13" s="12">
        <v>6.6100000000000004E-3</v>
      </c>
      <c r="G13" s="18"/>
      <c r="H13" s="18">
        <v>0.88209050350541751</v>
      </c>
      <c r="I13" s="11">
        <f t="shared" si="91"/>
        <v>0.98854482618511275</v>
      </c>
      <c r="J13" s="11">
        <f t="shared" si="0"/>
        <v>0.98854482618511275</v>
      </c>
      <c r="K13" s="18">
        <v>0.45579831932773107</v>
      </c>
      <c r="L13" s="11">
        <f t="shared" si="1"/>
        <v>0.79124689440973561</v>
      </c>
      <c r="M13" s="11">
        <f t="shared" si="2"/>
        <v>0.79124689440973561</v>
      </c>
      <c r="N13" s="18">
        <v>0.43904086457277947</v>
      </c>
      <c r="O13" s="11">
        <f t="shared" si="3"/>
        <v>0.77887533074882453</v>
      </c>
      <c r="P13" s="11">
        <f t="shared" si="4"/>
        <v>0.77887533074882453</v>
      </c>
      <c r="Q13" s="18">
        <v>0.96182634730538918</v>
      </c>
      <c r="R13" s="11">
        <f t="shared" si="5"/>
        <v>1.010712028287257</v>
      </c>
      <c r="S13" s="11">
        <f t="shared" si="6"/>
        <v>1</v>
      </c>
      <c r="T13" s="18">
        <v>0.19213483146067414</v>
      </c>
      <c r="U13" s="11">
        <f t="shared" si="7"/>
        <v>0.49999070979627397</v>
      </c>
      <c r="V13" s="11">
        <f t="shared" si="8"/>
        <v>0.49999070979627397</v>
      </c>
      <c r="W13" s="18">
        <v>6.6100094428706326E-3</v>
      </c>
      <c r="X13" s="11">
        <f t="shared" si="92"/>
        <v>4.0580960007923277E-8</v>
      </c>
      <c r="Y13" s="11">
        <f t="shared" si="9"/>
        <v>4.0580960007923277E-8</v>
      </c>
      <c r="Z13" s="11">
        <v>0.10709618517391382</v>
      </c>
      <c r="AA13" s="11">
        <f t="shared" si="10"/>
        <v>0.32664122016551356</v>
      </c>
      <c r="AB13" s="11">
        <f t="shared" si="11"/>
        <v>0.32664122016551356</v>
      </c>
      <c r="AC13" s="11">
        <v>4.8577886607647391E-2</v>
      </c>
      <c r="AD13" s="11">
        <f t="shared" si="12"/>
        <v>0.15897421261587766</v>
      </c>
      <c r="AE13" s="11">
        <f t="shared" si="13"/>
        <v>0.15897421261587766</v>
      </c>
      <c r="AF13" s="11"/>
      <c r="AG13" s="13">
        <v>1.144655887823723E-3</v>
      </c>
      <c r="AH13" s="13">
        <f t="shared" si="93"/>
        <v>-2.390620995652613E-2</v>
      </c>
      <c r="AI13" s="11">
        <f t="shared" si="14"/>
        <v>0</v>
      </c>
      <c r="AJ13" s="13">
        <v>2.4475959445170118E-2</v>
      </c>
      <c r="AK13" s="13">
        <f t="shared" si="15"/>
        <v>7.2620959656997955E-2</v>
      </c>
      <c r="AL13" s="11">
        <f t="shared" si="16"/>
        <v>7.2620959656997955E-2</v>
      </c>
      <c r="AM13" s="13">
        <v>0.8538258575197889</v>
      </c>
      <c r="AN13" s="13">
        <f t="shared" si="17"/>
        <v>0.97995494451409682</v>
      </c>
      <c r="AO13" s="11">
        <f t="shared" si="18"/>
        <v>0.97995494451409682</v>
      </c>
      <c r="AP13" s="13">
        <v>0.13858695652173914</v>
      </c>
      <c r="AQ13" s="13">
        <f t="shared" si="19"/>
        <v>0.39857675899387074</v>
      </c>
      <c r="AR13" s="11">
        <f t="shared" si="20"/>
        <v>0.39857675899387074</v>
      </c>
      <c r="AS13" s="13">
        <v>1.4164305949008499E-2</v>
      </c>
      <c r="AT13" s="13">
        <f t="shared" si="21"/>
        <v>3.1697345363640002E-2</v>
      </c>
      <c r="AU13" s="11">
        <f t="shared" si="22"/>
        <v>3.1697345363640002E-2</v>
      </c>
      <c r="AV13" s="13">
        <v>3.6068530207394047E-3</v>
      </c>
      <c r="AW13" s="13">
        <f t="shared" si="23"/>
        <v>-1.3031528839654605E-2</v>
      </c>
      <c r="AX13" s="11">
        <f t="shared" si="24"/>
        <v>0</v>
      </c>
      <c r="AY13" s="13">
        <v>9.5363079615048113E-2</v>
      </c>
      <c r="AZ13" s="13">
        <f t="shared" si="25"/>
        <v>0.29694806261260148</v>
      </c>
      <c r="BA13" s="11">
        <f t="shared" si="26"/>
        <v>0.29694806261260148</v>
      </c>
      <c r="BB13" s="13">
        <v>0</v>
      </c>
      <c r="BC13" s="13">
        <f t="shared" si="27"/>
        <v>-2.9021471498368479E-2</v>
      </c>
      <c r="BD13" s="11">
        <f t="shared" si="28"/>
        <v>0</v>
      </c>
      <c r="BE13" s="13">
        <v>0.84310487200660611</v>
      </c>
      <c r="BF13" s="13">
        <f t="shared" si="29"/>
        <v>0.97658614065864469</v>
      </c>
      <c r="BG13" s="11">
        <f t="shared" si="30"/>
        <v>0.97658614065864469</v>
      </c>
      <c r="BH13" s="13">
        <v>1.5647003598810829E-3</v>
      </c>
      <c r="BI13" s="13">
        <f t="shared" si="31"/>
        <v>-2.2038675086255528E-2</v>
      </c>
      <c r="BJ13" s="11">
        <f t="shared" si="32"/>
        <v>0</v>
      </c>
      <c r="BK13" s="13">
        <v>0.61584754262788366</v>
      </c>
      <c r="BL13" s="13">
        <f t="shared" si="33"/>
        <v>0.88672927391399003</v>
      </c>
      <c r="BM13" s="11">
        <f t="shared" si="34"/>
        <v>0.88672927391399003</v>
      </c>
      <c r="BN13" s="13">
        <v>2.3640661938534278E-3</v>
      </c>
      <c r="BO13" s="13">
        <f t="shared" si="35"/>
        <v>-1.8498743824437613E-2</v>
      </c>
      <c r="BP13" s="11">
        <f t="shared" si="36"/>
        <v>0</v>
      </c>
      <c r="BQ13" s="13">
        <v>1.3082583810302535E-2</v>
      </c>
      <c r="BR13" s="13">
        <f t="shared" si="37"/>
        <v>2.7250759539656121E-2</v>
      </c>
      <c r="BS13" s="11">
        <f t="shared" si="38"/>
        <v>2.7250759539656121E-2</v>
      </c>
      <c r="BT13" s="13">
        <v>0.12004950495049505</v>
      </c>
      <c r="BU13" s="13">
        <f t="shared" si="39"/>
        <v>0.35752025799595999</v>
      </c>
      <c r="BV13" s="11">
        <f t="shared" si="40"/>
        <v>0.35752025799595999</v>
      </c>
      <c r="BW13" s="13">
        <v>7.9731430969366343E-3</v>
      </c>
      <c r="BX13" s="13">
        <f t="shared" si="41"/>
        <v>5.8326570125153063E-3</v>
      </c>
      <c r="BY13" s="11">
        <f t="shared" si="42"/>
        <v>5.8326570125153063E-3</v>
      </c>
      <c r="BZ13" s="13">
        <v>0.46108949416342415</v>
      </c>
      <c r="CA13" s="13">
        <f t="shared" si="43"/>
        <v>0.79504085258063417</v>
      </c>
      <c r="CB13" s="11">
        <f t="shared" si="44"/>
        <v>0.79504085258063417</v>
      </c>
      <c r="CC13" s="13">
        <v>0.150997150997151</v>
      </c>
      <c r="CD13" s="13">
        <f t="shared" si="45"/>
        <v>0.42419888326907296</v>
      </c>
      <c r="CE13" s="11">
        <f t="shared" si="46"/>
        <v>0.42419888326907296</v>
      </c>
      <c r="CF13" s="13">
        <v>5.7761732851985556E-3</v>
      </c>
      <c r="CG13" s="13">
        <f t="shared" si="47"/>
        <v>-3.5929923926564739E-3</v>
      </c>
      <c r="CH13" s="11">
        <f t="shared" si="48"/>
        <v>0</v>
      </c>
      <c r="CI13" s="13">
        <v>1.0240305843801201E-2</v>
      </c>
      <c r="CJ13" s="13">
        <f t="shared" si="49"/>
        <v>1.5421884887856329E-2</v>
      </c>
      <c r="CK13" s="11">
        <f t="shared" si="50"/>
        <v>1.5421884887856329E-2</v>
      </c>
      <c r="CL13" s="13">
        <v>0.11778544542032622</v>
      </c>
      <c r="CM13" s="13">
        <f t="shared" si="51"/>
        <v>0.35225936397983038</v>
      </c>
      <c r="CN13" s="11">
        <f t="shared" si="52"/>
        <v>0.35225936397983038</v>
      </c>
      <c r="CO13" s="11"/>
      <c r="CP13" s="13">
        <v>2.8849621348719799E-3</v>
      </c>
      <c r="CQ13" s="13">
        <f t="shared" si="53"/>
        <v>-1.6201874561810329E-2</v>
      </c>
      <c r="CR13" s="11">
        <f t="shared" si="54"/>
        <v>0</v>
      </c>
      <c r="CS13" s="13">
        <v>1.2608515915667631E-2</v>
      </c>
      <c r="CT13" s="13">
        <f t="shared" si="55"/>
        <v>2.5292496335065702E-2</v>
      </c>
      <c r="CU13" s="11">
        <f t="shared" si="56"/>
        <v>2.5292496335065702E-2</v>
      </c>
      <c r="CV13" s="13">
        <v>7.9365079365079361E-3</v>
      </c>
      <c r="CW13" s="13">
        <f t="shared" si="57"/>
        <v>5.6765650419559055E-3</v>
      </c>
      <c r="CX13" s="11">
        <f t="shared" si="58"/>
        <v>5.6765650419559055E-3</v>
      </c>
      <c r="CY13" s="13">
        <v>2.4316109422492401E-2</v>
      </c>
      <c r="CZ13" s="13">
        <f t="shared" si="59"/>
        <v>7.2006099720636638E-2</v>
      </c>
      <c r="DA13" s="11">
        <f t="shared" si="60"/>
        <v>7.2006099720636638E-2</v>
      </c>
      <c r="DB13" s="13">
        <v>2.6588963758878165E-2</v>
      </c>
      <c r="DC13" s="13">
        <f t="shared" si="61"/>
        <v>8.0692944497066266E-2</v>
      </c>
      <c r="DD13" s="11">
        <f t="shared" si="62"/>
        <v>8.0692944497066266E-2</v>
      </c>
      <c r="DE13" s="13">
        <v>2.0828511918537375E-3</v>
      </c>
      <c r="DF13" s="13">
        <f t="shared" si="63"/>
        <v>-1.9741984622500926E-2</v>
      </c>
      <c r="DG13" s="11">
        <f t="shared" si="64"/>
        <v>0</v>
      </c>
      <c r="DH13" s="13">
        <v>2.6920132686909928E-2</v>
      </c>
      <c r="DI13" s="13">
        <f t="shared" si="65"/>
        <v>8.1948753193212293E-2</v>
      </c>
      <c r="DJ13" s="11">
        <f t="shared" si="66"/>
        <v>8.1948753193212293E-2</v>
      </c>
      <c r="DK13" s="13">
        <v>0.17718108334107591</v>
      </c>
      <c r="DL13" s="13">
        <f t="shared" si="67"/>
        <v>0.47393487907170312</v>
      </c>
      <c r="DM13" s="11">
        <f t="shared" si="68"/>
        <v>0.47393487907170312</v>
      </c>
      <c r="DN13" s="13">
        <v>4.6321040441831465E-3</v>
      </c>
      <c r="DO13" s="13">
        <f t="shared" si="69"/>
        <v>-8.5542834540297506E-3</v>
      </c>
      <c r="DP13" s="11">
        <f t="shared" si="70"/>
        <v>0</v>
      </c>
      <c r="DQ13" s="13">
        <v>2.4345429490124023E-2</v>
      </c>
      <c r="DR13" s="13">
        <f t="shared" si="71"/>
        <v>7.2118923422817088E-2</v>
      </c>
      <c r="DS13" s="11">
        <f t="shared" si="72"/>
        <v>7.2118923422817088E-2</v>
      </c>
      <c r="DT13" s="11"/>
      <c r="DU13" s="13">
        <v>0.22015126958400866</v>
      </c>
      <c r="DV13" s="13">
        <f t="shared" si="73"/>
        <v>0.54481593729200328</v>
      </c>
      <c r="DW13" s="11">
        <f t="shared" si="74"/>
        <v>0.54481593729200328</v>
      </c>
      <c r="DX13" s="13">
        <v>0.70530145530145527</v>
      </c>
      <c r="DY13" s="13">
        <f t="shared" si="75"/>
        <v>0.92692158732416596</v>
      </c>
      <c r="DZ13" s="11">
        <f t="shared" si="76"/>
        <v>0.92692158732416596</v>
      </c>
      <c r="EA13" s="13">
        <v>0.80225613802256135</v>
      </c>
      <c r="EB13" s="13">
        <f t="shared" si="77"/>
        <v>0.96315283694459186</v>
      </c>
      <c r="EC13" s="11">
        <f t="shared" si="78"/>
        <v>0.96315283694459186</v>
      </c>
      <c r="ED13" s="11"/>
      <c r="EE13" s="13">
        <v>0.88209050350541751</v>
      </c>
      <c r="EF13" s="13">
        <f t="shared" si="79"/>
        <v>0.98854482618511275</v>
      </c>
      <c r="EG13" s="11">
        <f t="shared" si="80"/>
        <v>0.98854482618511275</v>
      </c>
      <c r="EH13" s="13">
        <v>0.45579831932773107</v>
      </c>
      <c r="EI13" s="13">
        <f t="shared" si="81"/>
        <v>0.79124689440973561</v>
      </c>
      <c r="EJ13" s="11">
        <f t="shared" si="82"/>
        <v>0.79124689440973561</v>
      </c>
      <c r="EK13" s="13">
        <v>0.43904086457277947</v>
      </c>
      <c r="EL13" s="13">
        <f t="shared" si="83"/>
        <v>0.77887533074882453</v>
      </c>
      <c r="EM13" s="11">
        <f t="shared" si="84"/>
        <v>0.77887533074882453</v>
      </c>
      <c r="EN13" s="13">
        <v>0.96182634730538918</v>
      </c>
      <c r="EO13" s="13">
        <f t="shared" si="85"/>
        <v>1.010712028287257</v>
      </c>
      <c r="EP13" s="11">
        <f t="shared" si="86"/>
        <v>1</v>
      </c>
      <c r="EQ13" s="13">
        <v>0.19213483146067414</v>
      </c>
      <c r="ER13" s="13">
        <f t="shared" si="87"/>
        <v>0.49999070979627397</v>
      </c>
      <c r="ES13" s="11">
        <f t="shared" si="88"/>
        <v>0.49999070979627397</v>
      </c>
      <c r="ET13" s="13">
        <v>6.6100094428706326E-3</v>
      </c>
      <c r="EU13" s="11">
        <f t="shared" si="89"/>
        <v>4.0580960007923277E-8</v>
      </c>
      <c r="EV13" s="11">
        <f t="shared" si="90"/>
        <v>4.0580960007923277E-8</v>
      </c>
    </row>
    <row r="14" spans="1:152">
      <c r="A14" s="11">
        <v>-765</v>
      </c>
      <c r="B14" s="11">
        <v>173</v>
      </c>
      <c r="C14" s="11" t="s">
        <v>92</v>
      </c>
      <c r="D14" s="12">
        <v>0.26250000000000001</v>
      </c>
      <c r="E14" s="12">
        <v>0.81899999999999995</v>
      </c>
      <c r="F14" s="12">
        <v>7.6990000000000001E-3</v>
      </c>
      <c r="G14" s="11"/>
      <c r="H14" s="11">
        <v>0.66794136392606751</v>
      </c>
      <c r="I14" s="11">
        <f t="shared" si="91"/>
        <v>0.94334453386360839</v>
      </c>
      <c r="J14" s="11">
        <f t="shared" si="0"/>
        <v>0.94334453386360839</v>
      </c>
      <c r="K14" s="11">
        <v>1.6823687752355316E-3</v>
      </c>
      <c r="L14" s="11">
        <f t="shared" si="1"/>
        <v>-2.8852697221795252E-2</v>
      </c>
      <c r="M14" s="11">
        <f t="shared" si="2"/>
        <v>0</v>
      </c>
      <c r="N14" s="11">
        <v>1.3846673421141506E-2</v>
      </c>
      <c r="O14" s="11">
        <f t="shared" si="3"/>
        <v>2.8265110359593823E-2</v>
      </c>
      <c r="P14" s="11">
        <f t="shared" si="4"/>
        <v>2.8265110359593823E-2</v>
      </c>
      <c r="Q14" s="11">
        <v>0.97003745318352064</v>
      </c>
      <c r="R14" s="11">
        <f t="shared" si="5"/>
        <v>1.0429692348037822</v>
      </c>
      <c r="S14" s="11">
        <f t="shared" si="6"/>
        <v>1</v>
      </c>
      <c r="T14" s="11">
        <v>0.17640449438202246</v>
      </c>
      <c r="U14" s="11">
        <f t="shared" si="7"/>
        <v>0.50003582558099002</v>
      </c>
      <c r="V14" s="11">
        <f t="shared" si="8"/>
        <v>0.50003582558099002</v>
      </c>
      <c r="W14" s="11">
        <v>7.5685903500473037E-3</v>
      </c>
      <c r="X14" s="11">
        <f t="shared" si="92"/>
        <v>-6.1262481556184504E-4</v>
      </c>
      <c r="Y14" s="11">
        <f t="shared" si="9"/>
        <v>0</v>
      </c>
      <c r="Z14" s="11">
        <v>3.0251361804851346E-2</v>
      </c>
      <c r="AA14" s="11">
        <f t="shared" si="10"/>
        <v>9.8225051753546261E-2</v>
      </c>
      <c r="AB14" s="11">
        <f t="shared" si="11"/>
        <v>9.8225051753546261E-2</v>
      </c>
      <c r="AC14" s="11">
        <v>7.8942398489140701E-3</v>
      </c>
      <c r="AD14" s="11">
        <f t="shared" si="12"/>
        <v>9.1614372442401775E-4</v>
      </c>
      <c r="AE14" s="11">
        <f t="shared" si="13"/>
        <v>9.1614372442401775E-4</v>
      </c>
      <c r="AF14" s="11"/>
      <c r="AG14" s="13">
        <v>1.2908777969018934E-3</v>
      </c>
      <c r="AH14" s="13">
        <f t="shared" si="93"/>
        <v>-3.0772695583003416E-2</v>
      </c>
      <c r="AI14" s="11">
        <f t="shared" si="14"/>
        <v>0</v>
      </c>
      <c r="AJ14" s="13">
        <v>1.8798401199100676E-2</v>
      </c>
      <c r="AK14" s="13">
        <f t="shared" si="15"/>
        <v>5.0188942873024119E-2</v>
      </c>
      <c r="AL14" s="11">
        <f t="shared" si="16"/>
        <v>5.0188942873024119E-2</v>
      </c>
      <c r="AM14" s="13">
        <v>3.5695399259650977E-2</v>
      </c>
      <c r="AN14" s="13">
        <f t="shared" si="17"/>
        <v>0.11984049073409428</v>
      </c>
      <c r="AO14" s="11">
        <f t="shared" si="18"/>
        <v>0.11984049073409428</v>
      </c>
      <c r="AP14" s="13">
        <v>4.8939641109298528E-3</v>
      </c>
      <c r="AQ14" s="13">
        <f t="shared" si="19"/>
        <v>-1.3300451254577936E-2</v>
      </c>
      <c r="AR14" s="11">
        <f t="shared" si="20"/>
        <v>0</v>
      </c>
      <c r="AS14" s="13">
        <v>4.7258979206049151E-4</v>
      </c>
      <c r="AT14" s="13">
        <f t="shared" si="21"/>
        <v>-3.4803089000603214E-2</v>
      </c>
      <c r="AU14" s="11">
        <f t="shared" si="22"/>
        <v>0</v>
      </c>
      <c r="AV14" s="13">
        <v>1.3546056592414208E-3</v>
      </c>
      <c r="AW14" s="13">
        <f t="shared" si="23"/>
        <v>-3.0459790820776569E-2</v>
      </c>
      <c r="AX14" s="11">
        <f t="shared" si="24"/>
        <v>0</v>
      </c>
      <c r="AY14" s="13">
        <v>3.8528896672504379E-2</v>
      </c>
      <c r="AZ14" s="13">
        <f t="shared" si="25"/>
        <v>0.13079945208715538</v>
      </c>
      <c r="BA14" s="11">
        <f t="shared" si="26"/>
        <v>0.13079945208715538</v>
      </c>
      <c r="BB14" s="13">
        <v>1.4953271028037384E-2</v>
      </c>
      <c r="BC14" s="13">
        <f t="shared" si="27"/>
        <v>3.3228225012130318E-2</v>
      </c>
      <c r="BD14" s="11">
        <f t="shared" si="28"/>
        <v>3.3228225012130318E-2</v>
      </c>
      <c r="BE14" s="13">
        <v>3.3121722329561135E-2</v>
      </c>
      <c r="BF14" s="13">
        <f t="shared" si="29"/>
        <v>0.10971511479619021</v>
      </c>
      <c r="BG14" s="11">
        <f t="shared" si="30"/>
        <v>0.10971511479619021</v>
      </c>
      <c r="BH14" s="13">
        <v>5.4854635216675812E-4</v>
      </c>
      <c r="BI14" s="13">
        <f t="shared" si="31"/>
        <v>-3.4427986621587185E-2</v>
      </c>
      <c r="BJ14" s="11">
        <f t="shared" si="32"/>
        <v>0</v>
      </c>
      <c r="BK14" s="13">
        <v>0.61871227364185111</v>
      </c>
      <c r="BL14" s="13">
        <f t="shared" si="33"/>
        <v>0.92077092315973241</v>
      </c>
      <c r="BM14" s="11">
        <f t="shared" si="34"/>
        <v>0.92077092315973241</v>
      </c>
      <c r="BN14" s="13">
        <v>2.3640661938534278E-3</v>
      </c>
      <c r="BO14" s="13">
        <f t="shared" si="35"/>
        <v>-2.5522091528160901E-2</v>
      </c>
      <c r="BP14" s="11">
        <f t="shared" si="36"/>
        <v>0</v>
      </c>
      <c r="BQ14" s="13">
        <v>1.1957411957411958E-2</v>
      </c>
      <c r="BR14" s="13">
        <f t="shared" si="37"/>
        <v>1.9705100519510878E-2</v>
      </c>
      <c r="BS14" s="11">
        <f t="shared" si="38"/>
        <v>1.9705100519510878E-2</v>
      </c>
      <c r="BT14" s="13">
        <v>5.3674649050371595E-3</v>
      </c>
      <c r="BU14" s="13">
        <f t="shared" si="39"/>
        <v>-1.1037008978693578E-2</v>
      </c>
      <c r="BV14" s="11">
        <f t="shared" si="40"/>
        <v>0</v>
      </c>
      <c r="BW14" s="13">
        <v>1.6884761502743775E-2</v>
      </c>
      <c r="BX14" s="13">
        <f t="shared" si="41"/>
        <v>4.1802672316440352E-2</v>
      </c>
      <c r="BY14" s="11">
        <f t="shared" si="42"/>
        <v>4.1802672316440352E-2</v>
      </c>
      <c r="BZ14" s="13">
        <v>0.48902195608782434</v>
      </c>
      <c r="CA14" s="13">
        <f t="shared" si="43"/>
        <v>0.84748582223103286</v>
      </c>
      <c r="CB14" s="11">
        <f t="shared" si="44"/>
        <v>0.84748582223103286</v>
      </c>
      <c r="CC14" s="13">
        <v>2.3676690706218532E-2</v>
      </c>
      <c r="CD14" s="13">
        <f t="shared" si="45"/>
        <v>7.1090929849669901E-2</v>
      </c>
      <c r="CE14" s="11">
        <f t="shared" si="46"/>
        <v>7.1090929849669901E-2</v>
      </c>
      <c r="CF14" s="13">
        <v>2.4084778420038534E-3</v>
      </c>
      <c r="CG14" s="13">
        <f t="shared" si="47"/>
        <v>-2.5305662944365408E-2</v>
      </c>
      <c r="CH14" s="11">
        <f t="shared" si="48"/>
        <v>0</v>
      </c>
      <c r="CI14" s="13">
        <v>2.7322404371584699E-3</v>
      </c>
      <c r="CJ14" s="13">
        <f t="shared" si="49"/>
        <v>-2.3729937217880203E-2</v>
      </c>
      <c r="CK14" s="11">
        <f t="shared" si="50"/>
        <v>0</v>
      </c>
      <c r="CL14" s="13">
        <v>9.4161958568738226E-4</v>
      </c>
      <c r="CM14" s="13">
        <f t="shared" si="51"/>
        <v>-3.2490069954354467E-2</v>
      </c>
      <c r="CN14" s="11">
        <f t="shared" si="52"/>
        <v>0</v>
      </c>
      <c r="CO14" s="11"/>
      <c r="CP14" s="13">
        <v>1.9884309472161968E-3</v>
      </c>
      <c r="CQ14" s="13">
        <f t="shared" si="53"/>
        <v>-2.7355368412645676E-2</v>
      </c>
      <c r="CR14" s="11">
        <f t="shared" si="54"/>
        <v>0</v>
      </c>
      <c r="CS14" s="13">
        <v>1.0358400662937642E-3</v>
      </c>
      <c r="CT14" s="13">
        <f t="shared" si="55"/>
        <v>-3.2026349646998672E-2</v>
      </c>
      <c r="CU14" s="11">
        <f t="shared" si="56"/>
        <v>0</v>
      </c>
      <c r="CV14" s="13">
        <v>7.9207920792079209E-3</v>
      </c>
      <c r="CW14" s="13">
        <f t="shared" si="57"/>
        <v>1.0406418224987264E-3</v>
      </c>
      <c r="CX14" s="11">
        <f t="shared" si="58"/>
        <v>1.0406418224987264E-3</v>
      </c>
      <c r="CY14" s="13">
        <v>1.2195121951219513E-2</v>
      </c>
      <c r="CZ14" s="13">
        <f t="shared" si="59"/>
        <v>2.0788200521709509E-2</v>
      </c>
      <c r="DA14" s="11">
        <f t="shared" si="60"/>
        <v>2.0788200521709509E-2</v>
      </c>
      <c r="DB14" s="13">
        <v>1.1859149790184273E-2</v>
      </c>
      <c r="DC14" s="13">
        <f t="shared" si="61"/>
        <v>1.9256866019836807E-2</v>
      </c>
      <c r="DD14" s="11">
        <f t="shared" si="62"/>
        <v>1.9256866019836807E-2</v>
      </c>
      <c r="DE14" s="13">
        <v>1.8544274455261937E-3</v>
      </c>
      <c r="DF14" s="13">
        <f t="shared" si="63"/>
        <v>-2.8010546671289653E-2</v>
      </c>
      <c r="DG14" s="11">
        <f t="shared" si="64"/>
        <v>0</v>
      </c>
      <c r="DH14" s="13">
        <v>1.7144319344933469E-2</v>
      </c>
      <c r="DI14" s="13">
        <f t="shared" si="65"/>
        <v>4.2946459092015873E-2</v>
      </c>
      <c r="DJ14" s="11">
        <f t="shared" si="66"/>
        <v>4.2946459092015873E-2</v>
      </c>
      <c r="DK14" s="13">
        <v>5.7884417888152363E-3</v>
      </c>
      <c r="DL14" s="13">
        <f t="shared" si="67"/>
        <v>-9.0309179752980761E-3</v>
      </c>
      <c r="DM14" s="11">
        <f t="shared" si="68"/>
        <v>0</v>
      </c>
      <c r="DN14" s="13">
        <v>9.8109168747770245E-3</v>
      </c>
      <c r="DO14" s="13">
        <f t="shared" si="69"/>
        <v>9.8446624656358828E-3</v>
      </c>
      <c r="DP14" s="11">
        <f t="shared" si="70"/>
        <v>9.8446624656358828E-3</v>
      </c>
      <c r="DQ14" s="13">
        <v>8.2847499232893522E-3</v>
      </c>
      <c r="DR14" s="13">
        <f t="shared" si="71"/>
        <v>2.744864255685675E-3</v>
      </c>
      <c r="DS14" s="11">
        <f t="shared" si="72"/>
        <v>2.744864255685675E-3</v>
      </c>
      <c r="DT14" s="11"/>
      <c r="DU14" s="13">
        <v>2.901301518438178E-2</v>
      </c>
      <c r="DV14" s="13">
        <f t="shared" si="73"/>
        <v>9.320226243229239E-2</v>
      </c>
      <c r="DW14" s="11">
        <f t="shared" si="74"/>
        <v>9.320226243229239E-2</v>
      </c>
      <c r="DX14" s="13">
        <v>1.0416666666666667E-3</v>
      </c>
      <c r="DY14" s="13">
        <f t="shared" si="75"/>
        <v>-3.1997683324149477E-2</v>
      </c>
      <c r="DZ14" s="11">
        <f t="shared" si="76"/>
        <v>0</v>
      </c>
      <c r="EA14" s="13">
        <v>3.3178500331785005E-3</v>
      </c>
      <c r="EB14" s="13">
        <f t="shared" si="77"/>
        <v>-2.0888937518568105E-2</v>
      </c>
      <c r="EC14" s="11">
        <f t="shared" si="78"/>
        <v>0</v>
      </c>
      <c r="ED14" s="11"/>
      <c r="EE14" s="13">
        <v>0.66794136392606751</v>
      </c>
      <c r="EF14" s="13">
        <f t="shared" si="79"/>
        <v>0.94334453386360839</v>
      </c>
      <c r="EG14" s="11">
        <f t="shared" si="80"/>
        <v>0.94334453386360839</v>
      </c>
      <c r="EH14" s="13">
        <v>1.6823687752355316E-3</v>
      </c>
      <c r="EI14" s="13">
        <f t="shared" si="81"/>
        <v>-2.8852697221795252E-2</v>
      </c>
      <c r="EJ14" s="11">
        <f t="shared" si="82"/>
        <v>0</v>
      </c>
      <c r="EK14" s="13">
        <v>1.3846673421141506E-2</v>
      </c>
      <c r="EL14" s="13">
        <f t="shared" si="83"/>
        <v>2.8265110359593823E-2</v>
      </c>
      <c r="EM14" s="11">
        <f t="shared" si="84"/>
        <v>2.8265110359593823E-2</v>
      </c>
      <c r="EN14" s="13">
        <v>0.97003745318352064</v>
      </c>
      <c r="EO14" s="13">
        <f t="shared" si="85"/>
        <v>1.0429692348037822</v>
      </c>
      <c r="EP14" s="11">
        <f t="shared" si="86"/>
        <v>1</v>
      </c>
      <c r="EQ14" s="13">
        <v>0.17640449438202246</v>
      </c>
      <c r="ER14" s="13">
        <f t="shared" si="87"/>
        <v>0.50003582558099002</v>
      </c>
      <c r="ES14" s="11">
        <f t="shared" si="88"/>
        <v>0.50003582558099002</v>
      </c>
      <c r="ET14" s="13">
        <v>7.5685903500473037E-3</v>
      </c>
      <c r="EU14" s="11">
        <f t="shared" si="89"/>
        <v>-6.1262481556184514E-4</v>
      </c>
      <c r="EV14" s="11">
        <f t="shared" si="90"/>
        <v>0</v>
      </c>
    </row>
    <row r="15" spans="1:152">
      <c r="A15" s="11">
        <v>-731</v>
      </c>
      <c r="B15" s="11">
        <v>207</v>
      </c>
      <c r="C15" s="11" t="s">
        <v>93</v>
      </c>
      <c r="D15" s="12">
        <v>0.1794</v>
      </c>
      <c r="E15" s="12">
        <v>0.94950000000000001</v>
      </c>
      <c r="F15" s="12">
        <v>1.559E-2</v>
      </c>
      <c r="G15" s="11"/>
      <c r="H15" s="11">
        <v>0.93112244897959184</v>
      </c>
      <c r="I15" s="11">
        <f t="shared" si="91"/>
        <v>0.99641181190004724</v>
      </c>
      <c r="J15" s="11">
        <f t="shared" si="0"/>
        <v>0.99641181190004724</v>
      </c>
      <c r="K15" s="11">
        <v>2.751358695652174E-2</v>
      </c>
      <c r="L15" s="11">
        <f t="shared" si="1"/>
        <v>6.7240313741096028E-2</v>
      </c>
      <c r="M15" s="11">
        <f t="shared" si="2"/>
        <v>6.7240313741096028E-2</v>
      </c>
      <c r="N15" s="11">
        <v>4.11663807890223E-3</v>
      </c>
      <c r="O15" s="11">
        <f t="shared" si="3"/>
        <v>-7.2557244383643554E-2</v>
      </c>
      <c r="P15" s="11">
        <f t="shared" si="4"/>
        <v>0</v>
      </c>
      <c r="Q15" s="11">
        <v>0.9677902621722847</v>
      </c>
      <c r="R15" s="11">
        <f t="shared" si="5"/>
        <v>1.0034579063874425</v>
      </c>
      <c r="S15" s="11">
        <f t="shared" si="6"/>
        <v>1</v>
      </c>
      <c r="T15" s="11">
        <v>0.15765765765765766</v>
      </c>
      <c r="U15" s="11">
        <f t="shared" si="7"/>
        <v>0.50001960664115541</v>
      </c>
      <c r="V15" s="11">
        <f t="shared" si="8"/>
        <v>0.50001960664115541</v>
      </c>
      <c r="W15" s="11">
        <v>1.5151515151515152E-2</v>
      </c>
      <c r="X15" s="11">
        <f t="shared" si="92"/>
        <v>-2.6227737712254994E-3</v>
      </c>
      <c r="Y15" s="11">
        <f t="shared" si="9"/>
        <v>0</v>
      </c>
      <c r="Z15" s="11">
        <v>7.4226973985317538E-2</v>
      </c>
      <c r="AA15" s="11">
        <f t="shared" si="10"/>
        <v>0.2718942519078722</v>
      </c>
      <c r="AB15" s="11">
        <f t="shared" si="11"/>
        <v>0.2718942519078722</v>
      </c>
      <c r="AC15" s="11">
        <v>4.30119926199262E-2</v>
      </c>
      <c r="AD15" s="11">
        <f t="shared" si="12"/>
        <v>0.14429138793951415</v>
      </c>
      <c r="AE15" s="11">
        <f t="shared" si="13"/>
        <v>0.14429138793951415</v>
      </c>
      <c r="AF15" s="11"/>
      <c r="AG15" s="13">
        <v>1.595358955765047E-3</v>
      </c>
      <c r="AH15" s="13">
        <f t="shared" si="93"/>
        <v>-8.9675062320304796E-2</v>
      </c>
      <c r="AI15" s="11">
        <f t="shared" si="14"/>
        <v>0</v>
      </c>
      <c r="AJ15" s="13">
        <v>1.41814322925041E-2</v>
      </c>
      <c r="AK15" s="13">
        <f t="shared" si="15"/>
        <v>-8.4655818615030302E-3</v>
      </c>
      <c r="AL15" s="11">
        <f t="shared" si="16"/>
        <v>0</v>
      </c>
      <c r="AM15" s="13">
        <v>0.81691275167785238</v>
      </c>
      <c r="AN15" s="13">
        <f t="shared" si="17"/>
        <v>0.97117210560580813</v>
      </c>
      <c r="AO15" s="11">
        <f t="shared" si="18"/>
        <v>0.97117210560580813</v>
      </c>
      <c r="AP15" s="13">
        <v>8.2101806239737271E-2</v>
      </c>
      <c r="AQ15" s="13">
        <f t="shared" si="19"/>
        <v>0.29943676973301836</v>
      </c>
      <c r="AR15" s="11">
        <f t="shared" si="20"/>
        <v>0.29943676973301836</v>
      </c>
      <c r="AS15" s="13">
        <v>2.3752969121140144E-3</v>
      </c>
      <c r="AT15" s="13">
        <f t="shared" si="21"/>
        <v>-8.4331511791737646E-2</v>
      </c>
      <c r="AU15" s="11">
        <f t="shared" si="22"/>
        <v>0</v>
      </c>
      <c r="AV15" s="13">
        <v>2.280675079823628E-3</v>
      </c>
      <c r="AW15" s="13">
        <f t="shared" si="23"/>
        <v>-8.4977461970037152E-2</v>
      </c>
      <c r="AX15" s="11">
        <f t="shared" si="24"/>
        <v>0</v>
      </c>
      <c r="AY15" s="13">
        <v>0.13784021071115013</v>
      </c>
      <c r="AZ15" s="13">
        <f t="shared" si="25"/>
        <v>0.45639255007970692</v>
      </c>
      <c r="BA15" s="11">
        <f t="shared" si="26"/>
        <v>0.45639255007970692</v>
      </c>
      <c r="BB15" s="13">
        <v>0.18604651162790697</v>
      </c>
      <c r="BC15" s="13">
        <f t="shared" si="27"/>
        <v>0.55447425096978697</v>
      </c>
      <c r="BD15" s="11">
        <f t="shared" si="28"/>
        <v>0.55447425096978697</v>
      </c>
      <c r="BE15" s="13">
        <v>0.81279954891457573</v>
      </c>
      <c r="BF15" s="13">
        <f t="shared" si="29"/>
        <v>0.97015570419527919</v>
      </c>
      <c r="BG15" s="11">
        <f t="shared" si="30"/>
        <v>0.97015570419527919</v>
      </c>
      <c r="BH15" s="13">
        <v>1.6620498614958448E-3</v>
      </c>
      <c r="BI15" s="13">
        <f t="shared" si="31"/>
        <v>-8.921643316806499E-2</v>
      </c>
      <c r="BJ15" s="11">
        <f t="shared" si="32"/>
        <v>0</v>
      </c>
      <c r="BK15" s="13">
        <v>4.8093438680865686E-3</v>
      </c>
      <c r="BL15" s="13">
        <f t="shared" si="33"/>
        <v>-6.7932389939909743E-2</v>
      </c>
      <c r="BM15" s="11">
        <f t="shared" si="34"/>
        <v>0</v>
      </c>
      <c r="BN15" s="13">
        <v>0.15165876777251186</v>
      </c>
      <c r="BO15" s="13">
        <f t="shared" si="35"/>
        <v>0.48734972829156648</v>
      </c>
      <c r="BP15" s="11">
        <f t="shared" si="36"/>
        <v>0.48734972829156648</v>
      </c>
      <c r="BQ15" s="13">
        <v>1.0378305992634751E-2</v>
      </c>
      <c r="BR15" s="13">
        <f t="shared" si="37"/>
        <v>-3.19213458569583E-2</v>
      </c>
      <c r="BS15" s="11">
        <f t="shared" si="38"/>
        <v>0</v>
      </c>
      <c r="BT15" s="13">
        <v>0.11618081960287284</v>
      </c>
      <c r="BU15" s="13">
        <f t="shared" si="39"/>
        <v>0.40222124513459157</v>
      </c>
      <c r="BV15" s="11">
        <f t="shared" si="40"/>
        <v>0.40222124513459157</v>
      </c>
      <c r="BW15" s="13">
        <v>5.0346420323325633E-2</v>
      </c>
      <c r="BX15" s="13">
        <f t="shared" si="41"/>
        <v>0.17727027314052432</v>
      </c>
      <c r="BY15" s="11">
        <f t="shared" si="42"/>
        <v>0.17727027314052432</v>
      </c>
      <c r="BZ15" s="13">
        <v>0.40371229698375871</v>
      </c>
      <c r="CA15" s="13">
        <f t="shared" si="43"/>
        <v>0.79854539406234659</v>
      </c>
      <c r="CB15" s="11">
        <f t="shared" si="44"/>
        <v>0.79854539406234659</v>
      </c>
      <c r="CC15" s="13">
        <v>5.9448275862068967E-2</v>
      </c>
      <c r="CD15" s="13">
        <f t="shared" si="45"/>
        <v>0.21548425184690803</v>
      </c>
      <c r="CE15" s="11">
        <f t="shared" si="46"/>
        <v>0.21548425184690803</v>
      </c>
      <c r="CF15" s="13">
        <v>3.6434296818071412E-3</v>
      </c>
      <c r="CG15" s="13">
        <f t="shared" si="47"/>
        <v>-7.5735785888341525E-2</v>
      </c>
      <c r="CH15" s="11">
        <f t="shared" si="48"/>
        <v>0</v>
      </c>
      <c r="CI15" s="13">
        <v>7.3123620309050773E-3</v>
      </c>
      <c r="CJ15" s="13">
        <f t="shared" si="49"/>
        <v>-5.1493595793604491E-2</v>
      </c>
      <c r="CK15" s="11">
        <f t="shared" si="50"/>
        <v>0</v>
      </c>
      <c r="CL15" s="13">
        <v>1.4290250873293109E-2</v>
      </c>
      <c r="CM15" s="13">
        <f t="shared" si="51"/>
        <v>-7.8073851921552483E-3</v>
      </c>
      <c r="CN15" s="11">
        <f t="shared" si="52"/>
        <v>0</v>
      </c>
      <c r="CO15" s="11"/>
      <c r="CP15" s="13">
        <v>2.1885828925770562E-3</v>
      </c>
      <c r="CQ15" s="13">
        <f t="shared" si="53"/>
        <v>-8.560675845893613E-2</v>
      </c>
      <c r="CR15" s="11">
        <f t="shared" si="54"/>
        <v>0</v>
      </c>
      <c r="CS15" s="13">
        <v>6.9037656903765694E-3</v>
      </c>
      <c r="CT15" s="13">
        <f t="shared" si="55"/>
        <v>-5.4148337775192762E-2</v>
      </c>
      <c r="CU15" s="11">
        <f t="shared" si="56"/>
        <v>0</v>
      </c>
      <c r="CV15" s="13">
        <v>2.434077079107505E-2</v>
      </c>
      <c r="CW15" s="13">
        <f t="shared" si="57"/>
        <v>5.0083296727907796E-2</v>
      </c>
      <c r="CX15" s="11">
        <f t="shared" si="58"/>
        <v>5.0083296727907796E-2</v>
      </c>
      <c r="CY15" s="13">
        <v>2.5091799265605876E-2</v>
      </c>
      <c r="CZ15" s="13">
        <f t="shared" si="59"/>
        <v>5.4190516138431226E-2</v>
      </c>
      <c r="DA15" s="11">
        <f t="shared" si="60"/>
        <v>5.4190516138431226E-2</v>
      </c>
      <c r="DB15" s="13">
        <v>2.2773940638417024E-2</v>
      </c>
      <c r="DC15" s="13">
        <f t="shared" si="61"/>
        <v>4.1420657322116645E-2</v>
      </c>
      <c r="DD15" s="11">
        <f t="shared" si="62"/>
        <v>4.1420657322116645E-2</v>
      </c>
      <c r="DE15" s="13">
        <v>1.1723329425556857E-3</v>
      </c>
      <c r="DF15" s="13">
        <f t="shared" si="63"/>
        <v>-9.2591693384326226E-2</v>
      </c>
      <c r="DG15" s="11">
        <f t="shared" si="64"/>
        <v>0</v>
      </c>
      <c r="DH15" s="13">
        <v>3.2473484352494433E-2</v>
      </c>
      <c r="DI15" s="13">
        <f t="shared" si="65"/>
        <v>9.3074237380143823E-2</v>
      </c>
      <c r="DJ15" s="11">
        <f t="shared" si="66"/>
        <v>9.3074237380143823E-2</v>
      </c>
      <c r="DK15" s="13">
        <v>0.1500911096192577</v>
      </c>
      <c r="DL15" s="13">
        <f t="shared" si="67"/>
        <v>0.48396480354642729</v>
      </c>
      <c r="DM15" s="11">
        <f t="shared" si="68"/>
        <v>0.48396480354642729</v>
      </c>
      <c r="DN15" s="13">
        <v>7.6169749727965181E-3</v>
      </c>
      <c r="DO15" s="13">
        <f t="shared" si="69"/>
        <v>-4.9521651688220168E-2</v>
      </c>
      <c r="DP15" s="11">
        <f t="shared" si="70"/>
        <v>0</v>
      </c>
      <c r="DQ15" s="13">
        <v>2.4526544551381559E-2</v>
      </c>
      <c r="DR15" s="13">
        <f t="shared" si="71"/>
        <v>5.110194975987567E-2</v>
      </c>
      <c r="DS15" s="11">
        <f t="shared" si="72"/>
        <v>5.110194975987567E-2</v>
      </c>
      <c r="DT15" s="11"/>
      <c r="DU15" s="13">
        <v>6.0556014313239747E-3</v>
      </c>
      <c r="DV15" s="13">
        <f t="shared" si="73"/>
        <v>-5.9694633308432117E-2</v>
      </c>
      <c r="DW15" s="11">
        <f t="shared" si="74"/>
        <v>0</v>
      </c>
      <c r="DX15" s="13">
        <v>1.5797788309636651E-3</v>
      </c>
      <c r="DY15" s="13">
        <f t="shared" si="75"/>
        <v>-8.9782252210150459E-2</v>
      </c>
      <c r="DZ15" s="11">
        <f t="shared" si="76"/>
        <v>0</v>
      </c>
      <c r="EA15" s="13">
        <v>2.6702269692923898E-3</v>
      </c>
      <c r="EB15" s="13">
        <f t="shared" si="77"/>
        <v>-8.232222833292252E-2</v>
      </c>
      <c r="EC15" s="11">
        <f t="shared" si="78"/>
        <v>0</v>
      </c>
      <c r="ED15" s="11"/>
      <c r="EE15" s="13">
        <v>0.93112244897959184</v>
      </c>
      <c r="EF15" s="13">
        <f t="shared" si="79"/>
        <v>0.99641181190004724</v>
      </c>
      <c r="EG15" s="11">
        <f t="shared" si="80"/>
        <v>0.99641181190004724</v>
      </c>
      <c r="EH15" s="13">
        <v>2.751358695652174E-2</v>
      </c>
      <c r="EI15" s="13">
        <f t="shared" si="81"/>
        <v>6.7240313741096028E-2</v>
      </c>
      <c r="EJ15" s="11">
        <f t="shared" si="82"/>
        <v>6.7240313741096028E-2</v>
      </c>
      <c r="EK15" s="13">
        <v>4.11663807890223E-3</v>
      </c>
      <c r="EL15" s="13">
        <f t="shared" si="83"/>
        <v>-7.2557244383643554E-2</v>
      </c>
      <c r="EM15" s="11">
        <f t="shared" si="84"/>
        <v>0</v>
      </c>
      <c r="EN15" s="13">
        <v>0.9677902621722847</v>
      </c>
      <c r="EO15" s="13">
        <f t="shared" si="85"/>
        <v>1.0034579063874425</v>
      </c>
      <c r="EP15" s="11">
        <f t="shared" si="86"/>
        <v>1</v>
      </c>
      <c r="EQ15" s="13">
        <v>0.15765765765765766</v>
      </c>
      <c r="ER15" s="13">
        <f t="shared" si="87"/>
        <v>0.50001960664115541</v>
      </c>
      <c r="ES15" s="11">
        <f t="shared" si="88"/>
        <v>0.50001960664115541</v>
      </c>
      <c r="ET15" s="13">
        <v>1.5151515151515152E-2</v>
      </c>
      <c r="EU15" s="11">
        <f t="shared" si="89"/>
        <v>-2.6227737712254994E-3</v>
      </c>
      <c r="EV15" s="11">
        <f t="shared" si="90"/>
        <v>0</v>
      </c>
    </row>
    <row r="16" spans="1:152">
      <c r="A16" s="11">
        <v>-722</v>
      </c>
      <c r="B16" s="11">
        <v>216</v>
      </c>
      <c r="C16" s="11" t="s">
        <v>94</v>
      </c>
      <c r="D16" s="12">
        <v>0.1925</v>
      </c>
      <c r="E16" s="12">
        <v>0.97270000000000001</v>
      </c>
      <c r="F16" s="12">
        <v>2.088E-3</v>
      </c>
      <c r="G16" s="11"/>
      <c r="H16" s="11">
        <v>0.97385204081632648</v>
      </c>
      <c r="I16" s="11">
        <f t="shared" si="91"/>
        <v>1.0002282637238906</v>
      </c>
      <c r="J16" s="11">
        <f t="shared" si="0"/>
        <v>1</v>
      </c>
      <c r="K16" s="11">
        <v>1.7024174327545114E-3</v>
      </c>
      <c r="L16" s="11">
        <f t="shared" si="1"/>
        <v>-2.0671182417345115E-3</v>
      </c>
      <c r="M16" s="11">
        <f t="shared" si="2"/>
        <v>0</v>
      </c>
      <c r="N16" s="11">
        <v>1.7217630853994491E-3</v>
      </c>
      <c r="O16" s="11">
        <f t="shared" si="3"/>
        <v>-1.963241273922577E-3</v>
      </c>
      <c r="P16" s="11">
        <f t="shared" si="4"/>
        <v>0</v>
      </c>
      <c r="Q16" s="11">
        <v>0.97153558052434452</v>
      </c>
      <c r="R16" s="11">
        <f t="shared" si="5"/>
        <v>0.99976883852355947</v>
      </c>
      <c r="S16" s="11">
        <f t="shared" si="6"/>
        <v>0.99976883852355947</v>
      </c>
      <c r="T16" s="11">
        <v>0.15878378378378377</v>
      </c>
      <c r="U16" s="11">
        <f t="shared" si="7"/>
        <v>0.50002698393419887</v>
      </c>
      <c r="V16" s="11">
        <f t="shared" si="8"/>
        <v>0.50002698393419887</v>
      </c>
      <c r="W16" s="11">
        <v>2.840909090909091E-3</v>
      </c>
      <c r="X16" s="11">
        <f t="shared" si="92"/>
        <v>4.0165694401360745E-3</v>
      </c>
      <c r="Y16" s="11">
        <f t="shared" si="9"/>
        <v>4.0165694401360745E-3</v>
      </c>
      <c r="Z16" s="11">
        <v>0.10050228184714838</v>
      </c>
      <c r="AA16" s="11">
        <f t="shared" si="10"/>
        <v>0.369544576452773</v>
      </c>
      <c r="AB16" s="11">
        <f t="shared" si="11"/>
        <v>0.369544576452773</v>
      </c>
      <c r="AC16" s="11">
        <v>4.5063300910915545E-2</v>
      </c>
      <c r="AD16" s="11">
        <f t="shared" si="12"/>
        <v>0.19397968816330657</v>
      </c>
      <c r="AE16" s="11">
        <f t="shared" si="13"/>
        <v>0.19397968816330657</v>
      </c>
      <c r="AF16" s="11"/>
      <c r="AG16" s="13">
        <v>1.0178857059764432E-3</v>
      </c>
      <c r="AH16" s="13">
        <f t="shared" si="93"/>
        <v>-5.7539618030660825E-3</v>
      </c>
      <c r="AI16" s="11">
        <f t="shared" si="14"/>
        <v>0</v>
      </c>
      <c r="AJ16" s="13">
        <v>2.855761482675262E-2</v>
      </c>
      <c r="AK16" s="13">
        <f t="shared" si="15"/>
        <v>0.12712512320911618</v>
      </c>
      <c r="AL16" s="11">
        <f t="shared" si="16"/>
        <v>0.12712512320911618</v>
      </c>
      <c r="AM16" s="13">
        <v>0.88486486486486482</v>
      </c>
      <c r="AN16" s="13">
        <f t="shared" si="17"/>
        <v>0.98120646548421953</v>
      </c>
      <c r="AO16" s="11">
        <f t="shared" si="18"/>
        <v>0.98120646548421953</v>
      </c>
      <c r="AP16" s="13">
        <v>7.5533661740558297E-2</v>
      </c>
      <c r="AQ16" s="13">
        <f t="shared" si="19"/>
        <v>0.29837744253089188</v>
      </c>
      <c r="AR16" s="11">
        <f t="shared" si="20"/>
        <v>0.29837744253089188</v>
      </c>
      <c r="AS16" s="13">
        <v>4.7596382674916704E-3</v>
      </c>
      <c r="AT16" s="13">
        <f t="shared" si="21"/>
        <v>1.4135640399258848E-2</v>
      </c>
      <c r="AU16" s="11">
        <f t="shared" si="22"/>
        <v>1.4135640399258848E-2</v>
      </c>
      <c r="AV16" s="13">
        <v>1.9808014627456954E-3</v>
      </c>
      <c r="AW16" s="13">
        <f t="shared" si="23"/>
        <v>-5.740024169061087E-4</v>
      </c>
      <c r="AX16" s="11">
        <f t="shared" si="24"/>
        <v>0</v>
      </c>
      <c r="AY16" s="13">
        <v>0.13732394366197184</v>
      </c>
      <c r="AZ16" s="13">
        <f t="shared" si="25"/>
        <v>0.45680745309981674</v>
      </c>
      <c r="BA16" s="11">
        <f t="shared" si="26"/>
        <v>0.45680745309981674</v>
      </c>
      <c r="BB16" s="13">
        <v>0.20388349514563106</v>
      </c>
      <c r="BC16" s="13">
        <f t="shared" si="27"/>
        <v>0.57690029296896739</v>
      </c>
      <c r="BD16" s="11">
        <f t="shared" si="28"/>
        <v>0.57690029296896739</v>
      </c>
      <c r="BE16" s="13">
        <v>0.88161639157655092</v>
      </c>
      <c r="BF16" s="13">
        <f t="shared" si="29"/>
        <v>0.98045442244651893</v>
      </c>
      <c r="BG16" s="11">
        <f t="shared" si="30"/>
        <v>0.98045442244651893</v>
      </c>
      <c r="BH16" s="13">
        <v>1.9020446980504042E-3</v>
      </c>
      <c r="BI16" s="13">
        <f t="shared" si="31"/>
        <v>-9.9605046508386666E-4</v>
      </c>
      <c r="BJ16" s="11">
        <f t="shared" si="32"/>
        <v>0</v>
      </c>
      <c r="BK16" s="13">
        <v>0.62365963334486341</v>
      </c>
      <c r="BL16" s="13">
        <f t="shared" si="33"/>
        <v>0.90244775415404666</v>
      </c>
      <c r="BM16" s="11">
        <f t="shared" si="34"/>
        <v>0.90244775415404666</v>
      </c>
      <c r="BN16" s="13">
        <v>0.15476190476190477</v>
      </c>
      <c r="BO16" s="13">
        <f t="shared" si="35"/>
        <v>0.49229480381442814</v>
      </c>
      <c r="BP16" s="11">
        <f t="shared" si="36"/>
        <v>0.49229480381442814</v>
      </c>
      <c r="BQ16" s="13">
        <v>5.2170986199932684E-3</v>
      </c>
      <c r="BR16" s="13">
        <f t="shared" si="37"/>
        <v>1.6523767955753887E-2</v>
      </c>
      <c r="BS16" s="11">
        <f t="shared" si="38"/>
        <v>1.6523767955753887E-2</v>
      </c>
      <c r="BT16" s="13">
        <v>0.15006358626536667</v>
      </c>
      <c r="BU16" s="13">
        <f t="shared" si="39"/>
        <v>0.48305451889268808</v>
      </c>
      <c r="BV16" s="11">
        <f t="shared" si="40"/>
        <v>0.48305451889268808</v>
      </c>
      <c r="BW16" s="13">
        <v>3.1598513011152414E-2</v>
      </c>
      <c r="BX16" s="13">
        <f t="shared" si="41"/>
        <v>0.1400776376196109</v>
      </c>
      <c r="BY16" s="11">
        <f t="shared" si="42"/>
        <v>0.1400776376196109</v>
      </c>
      <c r="BZ16" s="13">
        <v>0.7342995169082126</v>
      </c>
      <c r="CA16" s="13">
        <f t="shared" si="43"/>
        <v>0.94102058850380155</v>
      </c>
      <c r="CB16" s="11">
        <f t="shared" si="44"/>
        <v>0.94102058850380155</v>
      </c>
      <c r="CC16" s="13">
        <v>6.3210424175214858E-2</v>
      </c>
      <c r="CD16" s="13">
        <f t="shared" si="45"/>
        <v>0.25877493480011871</v>
      </c>
      <c r="CE16" s="11">
        <f t="shared" si="46"/>
        <v>0.25877493480011871</v>
      </c>
      <c r="CF16" s="13">
        <v>3.4046692607003892E-3</v>
      </c>
      <c r="CG16" s="13">
        <f t="shared" si="47"/>
        <v>7.0070626672911127E-3</v>
      </c>
      <c r="CH16" s="11">
        <f t="shared" si="48"/>
        <v>7.0070626672911127E-3</v>
      </c>
      <c r="CI16" s="13">
        <v>6.356224955091889E-3</v>
      </c>
      <c r="CJ16" s="13">
        <f t="shared" si="49"/>
        <v>2.2430176972833785E-2</v>
      </c>
      <c r="CK16" s="11">
        <f t="shared" si="50"/>
        <v>2.2430176972833785E-2</v>
      </c>
      <c r="CL16" s="13">
        <v>1.479478205536112E-2</v>
      </c>
      <c r="CM16" s="13">
        <f t="shared" si="51"/>
        <v>6.44675497983037E-2</v>
      </c>
      <c r="CN16" s="11">
        <f t="shared" si="52"/>
        <v>6.44675497983037E-2</v>
      </c>
      <c r="CO16" s="11"/>
      <c r="CP16" s="13">
        <v>2.7437351381013352E-3</v>
      </c>
      <c r="CQ16" s="13">
        <f t="shared" si="53"/>
        <v>3.4996372552032781E-3</v>
      </c>
      <c r="CR16" s="11">
        <f t="shared" si="54"/>
        <v>3.4996372552032781E-3</v>
      </c>
      <c r="CS16" s="13">
        <v>7.5455879270593168E-3</v>
      </c>
      <c r="CT16" s="13">
        <f t="shared" si="55"/>
        <v>2.8536435475783922E-2</v>
      </c>
      <c r="CU16" s="11">
        <f t="shared" si="56"/>
        <v>2.8536435475783922E-2</v>
      </c>
      <c r="CV16" s="13">
        <v>5.6250000000000001E-2</v>
      </c>
      <c r="CW16" s="13">
        <f t="shared" si="57"/>
        <v>0.23489601432049478</v>
      </c>
      <c r="CX16" s="11">
        <f t="shared" si="58"/>
        <v>0.23489601432049478</v>
      </c>
      <c r="CY16" s="13">
        <v>2.2685469037400367E-2</v>
      </c>
      <c r="CZ16" s="13">
        <f t="shared" si="59"/>
        <v>0.10122836754186142</v>
      </c>
      <c r="DA16" s="11">
        <f t="shared" si="60"/>
        <v>0.10122836754186142</v>
      </c>
      <c r="DB16" s="13">
        <v>2.5280898876404494E-2</v>
      </c>
      <c r="DC16" s="13">
        <f t="shared" si="61"/>
        <v>0.11282180034973278</v>
      </c>
      <c r="DD16" s="11">
        <f t="shared" si="62"/>
        <v>0.11282180034973278</v>
      </c>
      <c r="DE16" s="13">
        <v>1.6428068528514432E-3</v>
      </c>
      <c r="DF16" s="13">
        <f t="shared" si="63"/>
        <v>-2.3873081808267714E-3</v>
      </c>
      <c r="DG16" s="11">
        <f t="shared" si="64"/>
        <v>0</v>
      </c>
      <c r="DH16" s="13">
        <v>2.4940929377789446E-2</v>
      </c>
      <c r="DI16" s="13">
        <f t="shared" si="65"/>
        <v>0.11131667495233157</v>
      </c>
      <c r="DJ16" s="11">
        <f t="shared" si="66"/>
        <v>0.11131667495233157</v>
      </c>
      <c r="DK16" s="13">
        <v>0.16379477250726041</v>
      </c>
      <c r="DL16" s="13">
        <f t="shared" si="67"/>
        <v>0.50943938124951871</v>
      </c>
      <c r="DM16" s="11">
        <f t="shared" si="68"/>
        <v>0.50943938124951871</v>
      </c>
      <c r="DN16" s="13">
        <v>7.4613284804367604E-3</v>
      </c>
      <c r="DO16" s="13">
        <f t="shared" si="69"/>
        <v>2.8105861783804916E-2</v>
      </c>
      <c r="DP16" s="11">
        <f t="shared" si="70"/>
        <v>2.8105861783804916E-2</v>
      </c>
      <c r="DQ16" s="13">
        <v>2.4132025533239919E-2</v>
      </c>
      <c r="DR16" s="13">
        <f t="shared" si="71"/>
        <v>0.10771923147987604</v>
      </c>
      <c r="DS16" s="11">
        <f t="shared" si="72"/>
        <v>0.10771923147987604</v>
      </c>
      <c r="DT16" s="11"/>
      <c r="DU16" s="13">
        <v>1.6565433462175593E-3</v>
      </c>
      <c r="DV16" s="13">
        <f t="shared" si="73"/>
        <v>-2.3135098616067769E-3</v>
      </c>
      <c r="DW16" s="11">
        <f t="shared" si="74"/>
        <v>0</v>
      </c>
      <c r="DX16" s="13">
        <v>5.274261603375527E-4</v>
      </c>
      <c r="DY16" s="13">
        <f t="shared" si="75"/>
        <v>-8.4090504583668128E-3</v>
      </c>
      <c r="DZ16" s="11">
        <f t="shared" si="76"/>
        <v>0</v>
      </c>
      <c r="EA16" s="13">
        <v>2.6737967914438501E-3</v>
      </c>
      <c r="EB16" s="13">
        <f t="shared" si="77"/>
        <v>3.1273211523426465E-3</v>
      </c>
      <c r="EC16" s="11">
        <f t="shared" si="78"/>
        <v>3.1273211523426465E-3</v>
      </c>
      <c r="ED16" s="11"/>
      <c r="EE16" s="13">
        <v>0.97385204081632648</v>
      </c>
      <c r="EF16" s="13">
        <f t="shared" si="79"/>
        <v>1.0002282637238906</v>
      </c>
      <c r="EG16" s="11">
        <f t="shared" si="80"/>
        <v>1</v>
      </c>
      <c r="EH16" s="13">
        <v>1.7024174327545114E-3</v>
      </c>
      <c r="EI16" s="13">
        <f t="shared" si="81"/>
        <v>-2.0671182417345115E-3</v>
      </c>
      <c r="EJ16" s="11">
        <f t="shared" si="82"/>
        <v>0</v>
      </c>
      <c r="EK16" s="13">
        <v>1.7217630853994491E-3</v>
      </c>
      <c r="EL16" s="13">
        <f t="shared" si="83"/>
        <v>-1.963241273922577E-3</v>
      </c>
      <c r="EM16" s="11">
        <f t="shared" si="84"/>
        <v>0</v>
      </c>
      <c r="EN16" s="13">
        <v>0.97153558052434452</v>
      </c>
      <c r="EO16" s="13">
        <f t="shared" si="85"/>
        <v>0.99976883852355947</v>
      </c>
      <c r="EP16" s="11">
        <f t="shared" si="86"/>
        <v>0.99976883852355947</v>
      </c>
      <c r="EQ16" s="13">
        <v>0.15878378378378377</v>
      </c>
      <c r="ER16" s="13">
        <f t="shared" si="87"/>
        <v>0.50002698393419887</v>
      </c>
      <c r="ES16" s="11">
        <f t="shared" si="88"/>
        <v>0.50002698393419887</v>
      </c>
      <c r="ET16" s="13">
        <v>2.840909090909091E-3</v>
      </c>
      <c r="EU16" s="11">
        <f t="shared" si="89"/>
        <v>4.0165694401360745E-3</v>
      </c>
      <c r="EV16" s="11">
        <f t="shared" si="90"/>
        <v>4.0165694401360745E-3</v>
      </c>
    </row>
    <row r="17" spans="1:152">
      <c r="A17" s="11">
        <v>-714</v>
      </c>
      <c r="B17" s="11">
        <v>224</v>
      </c>
      <c r="C17" s="11" t="s">
        <v>95</v>
      </c>
      <c r="D17" s="12">
        <v>0.18920000000000001</v>
      </c>
      <c r="E17" s="12">
        <v>0.96779999999999999</v>
      </c>
      <c r="F17" s="12">
        <v>8.3739999999999995E-3</v>
      </c>
      <c r="G17" s="11"/>
      <c r="H17" s="11">
        <v>0.98278061224489799</v>
      </c>
      <c r="I17" s="11">
        <f t="shared" si="91"/>
        <v>1.0029172629704337</v>
      </c>
      <c r="J17" s="11">
        <f t="shared" si="0"/>
        <v>1</v>
      </c>
      <c r="K17" s="11">
        <v>1.7053206002728514E-3</v>
      </c>
      <c r="L17" s="11">
        <f t="shared" si="1"/>
        <v>-3.7865173910441405E-2</v>
      </c>
      <c r="M17" s="11">
        <f t="shared" si="2"/>
        <v>0</v>
      </c>
      <c r="N17" s="11">
        <v>6.9084628670120895E-4</v>
      </c>
      <c r="O17" s="11">
        <f t="shared" si="3"/>
        <v>-4.3830126396528751E-2</v>
      </c>
      <c r="P17" s="11">
        <f t="shared" si="4"/>
        <v>0</v>
      </c>
      <c r="Q17" s="11">
        <v>0.95280898876404496</v>
      </c>
      <c r="R17" s="11">
        <f t="shared" si="5"/>
        <v>0.99700582149854677</v>
      </c>
      <c r="S17" s="11">
        <f t="shared" si="6"/>
        <v>0.99700582149854677</v>
      </c>
      <c r="T17" s="11">
        <v>0.16103603603603603</v>
      </c>
      <c r="U17" s="11">
        <f t="shared" si="7"/>
        <v>0.50003651150379591</v>
      </c>
      <c r="V17" s="11">
        <f t="shared" si="8"/>
        <v>0.50003651150379591</v>
      </c>
      <c r="W17" s="11">
        <v>2.2727272727272728E-2</v>
      </c>
      <c r="X17" s="11">
        <f t="shared" si="92"/>
        <v>7.4307289232287091E-2</v>
      </c>
      <c r="Y17" s="11">
        <f t="shared" si="9"/>
        <v>7.4307289232287091E-2</v>
      </c>
      <c r="Z17" s="11">
        <v>9.5755602623035729E-2</v>
      </c>
      <c r="AA17" s="11">
        <f t="shared" si="10"/>
        <v>0.34624072093648184</v>
      </c>
      <c r="AB17" s="11">
        <f t="shared" si="11"/>
        <v>0.34624072093648184</v>
      </c>
      <c r="AC17" s="11">
        <v>4.059887225354851E-2</v>
      </c>
      <c r="AD17" s="11">
        <f t="shared" si="12"/>
        <v>0.1551874140790542</v>
      </c>
      <c r="AE17" s="11">
        <f t="shared" si="13"/>
        <v>0.1551874140790542</v>
      </c>
      <c r="AF17" s="11"/>
      <c r="AG17" s="13">
        <v>1.3111888111888112E-3</v>
      </c>
      <c r="AH17" s="13">
        <f t="shared" si="93"/>
        <v>-4.0175977609581144E-2</v>
      </c>
      <c r="AI17" s="11">
        <f t="shared" si="14"/>
        <v>0</v>
      </c>
      <c r="AJ17" s="13">
        <v>2.3256572509622285E-2</v>
      </c>
      <c r="AK17" s="13">
        <f t="shared" si="15"/>
        <v>7.6876687745417796E-2</v>
      </c>
      <c r="AL17" s="11">
        <f t="shared" si="16"/>
        <v>7.6876687745417796E-2</v>
      </c>
      <c r="AM17" s="13">
        <v>0.88056460369163947</v>
      </c>
      <c r="AN17" s="13">
        <f t="shared" si="17"/>
        <v>0.98142790615440767</v>
      </c>
      <c r="AO17" s="11">
        <f t="shared" si="18"/>
        <v>0.98142790615440767</v>
      </c>
      <c r="AP17" s="13">
        <v>7.2916666666666671E-2</v>
      </c>
      <c r="AQ17" s="13">
        <f t="shared" si="19"/>
        <v>0.27599486393097428</v>
      </c>
      <c r="AR17" s="11">
        <f t="shared" si="20"/>
        <v>0.27599486393097428</v>
      </c>
      <c r="AS17" s="13">
        <v>1.4278914802475012E-3</v>
      </c>
      <c r="AT17" s="13">
        <f t="shared" si="21"/>
        <v>-3.9490872159372102E-2</v>
      </c>
      <c r="AU17" s="11">
        <f t="shared" si="22"/>
        <v>0</v>
      </c>
      <c r="AV17" s="13">
        <v>2.5966091339544831E-3</v>
      </c>
      <c r="AW17" s="13">
        <f t="shared" si="23"/>
        <v>-3.2670326700051842E-2</v>
      </c>
      <c r="AX17" s="11">
        <f t="shared" si="24"/>
        <v>0</v>
      </c>
      <c r="AY17" s="13">
        <v>0.1329225352112676</v>
      </c>
      <c r="AZ17" s="13">
        <f t="shared" si="25"/>
        <v>0.44086829786280679</v>
      </c>
      <c r="BA17" s="11">
        <f t="shared" si="26"/>
        <v>0.44086829786280679</v>
      </c>
      <c r="BB17" s="13">
        <v>1.5873015873015872E-2</v>
      </c>
      <c r="BC17" s="13">
        <f t="shared" si="27"/>
        <v>3.997266482230049E-2</v>
      </c>
      <c r="BD17" s="11">
        <f t="shared" si="28"/>
        <v>3.997266482230049E-2</v>
      </c>
      <c r="BE17" s="13">
        <v>0.88020536223616652</v>
      </c>
      <c r="BF17" s="13">
        <f t="shared" si="29"/>
        <v>0.98134531083714527</v>
      </c>
      <c r="BG17" s="11">
        <f t="shared" si="30"/>
        <v>0.98134531083714527</v>
      </c>
      <c r="BH17" s="13">
        <v>1.8253968253968255E-3</v>
      </c>
      <c r="BI17" s="13">
        <f t="shared" si="31"/>
        <v>-3.7162829933546589E-2</v>
      </c>
      <c r="BJ17" s="11">
        <f t="shared" si="32"/>
        <v>0</v>
      </c>
      <c r="BK17" s="13">
        <v>0.61576182136602453</v>
      </c>
      <c r="BL17" s="13">
        <f t="shared" si="33"/>
        <v>0.90117763916693217</v>
      </c>
      <c r="BM17" s="11">
        <f t="shared" si="34"/>
        <v>0.90117763916693217</v>
      </c>
      <c r="BN17" s="13">
        <v>1.1904761904761904E-2</v>
      </c>
      <c r="BO17" s="13">
        <f t="shared" si="35"/>
        <v>1.9148738004521441E-2</v>
      </c>
      <c r="BP17" s="11">
        <f t="shared" si="36"/>
        <v>1.9148738004521441E-2</v>
      </c>
      <c r="BQ17" s="13">
        <v>1.2491559756920999E-2</v>
      </c>
      <c r="BR17" s="13">
        <f t="shared" si="37"/>
        <v>2.2273704782021127E-2</v>
      </c>
      <c r="BS17" s="11">
        <f t="shared" si="38"/>
        <v>2.2273704782021127E-2</v>
      </c>
      <c r="BT17" s="13">
        <v>0.12831858407079647</v>
      </c>
      <c r="BU17" s="13">
        <f t="shared" si="39"/>
        <v>0.43025670516579295</v>
      </c>
      <c r="BV17" s="11">
        <f t="shared" si="40"/>
        <v>0.43025670516579295</v>
      </c>
      <c r="BW17" s="13">
        <v>1.7249640632486823E-2</v>
      </c>
      <c r="BX17" s="13">
        <f t="shared" si="41"/>
        <v>4.7030794373915441E-2</v>
      </c>
      <c r="BY17" s="11">
        <f t="shared" si="42"/>
        <v>4.7030794373915441E-2</v>
      </c>
      <c r="BZ17" s="13">
        <v>0.7142857142857143</v>
      </c>
      <c r="CA17" s="13">
        <f t="shared" si="43"/>
        <v>0.93637565913779541</v>
      </c>
      <c r="CB17" s="11">
        <f t="shared" si="44"/>
        <v>0.93637565913779541</v>
      </c>
      <c r="CC17" s="13">
        <v>5.6666666666666664E-2</v>
      </c>
      <c r="CD17" s="13">
        <f t="shared" si="45"/>
        <v>0.21883661898919043</v>
      </c>
      <c r="CE17" s="11">
        <f t="shared" si="46"/>
        <v>0.21883661898919043</v>
      </c>
      <c r="CF17" s="13">
        <v>3.8967364831953241E-3</v>
      </c>
      <c r="CG17" s="13">
        <f t="shared" si="47"/>
        <v>-2.5168261982916704E-2</v>
      </c>
      <c r="CH17" s="11">
        <f t="shared" si="48"/>
        <v>0</v>
      </c>
      <c r="CI17" s="13">
        <v>6.0924951536970367E-3</v>
      </c>
      <c r="CJ17" s="13">
        <f t="shared" si="49"/>
        <v>-1.2698055901472294E-2</v>
      </c>
      <c r="CK17" s="11">
        <f t="shared" si="50"/>
        <v>0</v>
      </c>
      <c r="CL17" s="13">
        <v>1.3554457024398022E-2</v>
      </c>
      <c r="CM17" s="13">
        <f t="shared" si="51"/>
        <v>2.7893352548513224E-2</v>
      </c>
      <c r="CN17" s="11">
        <f t="shared" si="52"/>
        <v>2.7893352548513224E-2</v>
      </c>
      <c r="CO17" s="11"/>
      <c r="CP17" s="13">
        <v>2.3809523809523812E-3</v>
      </c>
      <c r="CQ17" s="13">
        <f t="shared" si="53"/>
        <v>-3.3923377749110591E-2</v>
      </c>
      <c r="CR17" s="11">
        <f t="shared" si="54"/>
        <v>0</v>
      </c>
      <c r="CS17" s="13">
        <v>7.3498530029399416E-3</v>
      </c>
      <c r="CT17" s="13">
        <f t="shared" si="55"/>
        <v>-5.6678835322026199E-3</v>
      </c>
      <c r="CU17" s="11">
        <f t="shared" si="56"/>
        <v>0</v>
      </c>
      <c r="CV17" s="13">
        <v>2.2222222222222222E-3</v>
      </c>
      <c r="CW17" s="13">
        <f t="shared" si="57"/>
        <v>-3.4847248634558833E-2</v>
      </c>
      <c r="CX17" s="11">
        <f t="shared" si="58"/>
        <v>0</v>
      </c>
      <c r="CY17" s="13">
        <v>2.0871700429711478E-2</v>
      </c>
      <c r="CZ17" s="13">
        <f t="shared" si="59"/>
        <v>6.520884064154514E-2</v>
      </c>
      <c r="DA17" s="11">
        <f t="shared" si="60"/>
        <v>6.520884064154514E-2</v>
      </c>
      <c r="DB17" s="13">
        <v>1.1895770392749245E-2</v>
      </c>
      <c r="DC17" s="13">
        <f t="shared" si="61"/>
        <v>1.910072863905463E-2</v>
      </c>
      <c r="DD17" s="11">
        <f t="shared" si="62"/>
        <v>1.910072863905463E-2</v>
      </c>
      <c r="DE17" s="13">
        <v>2.8255238992229807E-3</v>
      </c>
      <c r="DF17" s="13">
        <f t="shared" si="63"/>
        <v>-3.1342949681405399E-2</v>
      </c>
      <c r="DG17" s="11">
        <f t="shared" si="64"/>
        <v>0</v>
      </c>
      <c r="DH17" s="13">
        <v>2.9144138203877092E-2</v>
      </c>
      <c r="DI17" s="13">
        <f t="shared" si="65"/>
        <v>0.10470728706551455</v>
      </c>
      <c r="DJ17" s="11">
        <f t="shared" si="66"/>
        <v>0.10470728706551455</v>
      </c>
      <c r="DK17" s="13">
        <v>0.14793951971538691</v>
      </c>
      <c r="DL17" s="13">
        <f t="shared" si="67"/>
        <v>0.47361219227958412</v>
      </c>
      <c r="DM17" s="11">
        <f t="shared" si="68"/>
        <v>0.47361219227958412</v>
      </c>
      <c r="DN17" s="13">
        <v>8.2161767390907438E-3</v>
      </c>
      <c r="DO17" s="13">
        <f t="shared" si="69"/>
        <v>-8.7005089159025413E-4</v>
      </c>
      <c r="DP17" s="11">
        <f t="shared" si="70"/>
        <v>0</v>
      </c>
      <c r="DQ17" s="13">
        <v>2.6065241142500389E-2</v>
      </c>
      <c r="DR17" s="13">
        <f t="shared" si="71"/>
        <v>9.0322513839972293E-2</v>
      </c>
      <c r="DS17" s="11">
        <f t="shared" si="72"/>
        <v>9.0322513839972293E-2</v>
      </c>
      <c r="DT17" s="11"/>
      <c r="DU17" s="13">
        <v>1.6620498614958448E-3</v>
      </c>
      <c r="DV17" s="13">
        <f t="shared" si="73"/>
        <v>-3.8118461367136501E-2</v>
      </c>
      <c r="DW17" s="11">
        <f t="shared" si="74"/>
        <v>0</v>
      </c>
      <c r="DX17" s="13">
        <v>5.2798310454065466E-4</v>
      </c>
      <c r="DY17" s="13">
        <f t="shared" si="75"/>
        <v>-4.4792955507367366E-2</v>
      </c>
      <c r="DZ17" s="11">
        <f t="shared" si="76"/>
        <v>0</v>
      </c>
      <c r="EA17" s="13">
        <v>6.0160427807486629E-3</v>
      </c>
      <c r="EB17" s="13">
        <f t="shared" si="77"/>
        <v>-1.3128092206126121E-2</v>
      </c>
      <c r="EC17" s="11">
        <f t="shared" si="78"/>
        <v>0</v>
      </c>
      <c r="ED17" s="11"/>
      <c r="EE17" s="13">
        <v>0.98278061224489799</v>
      </c>
      <c r="EF17" s="13">
        <f t="shared" si="79"/>
        <v>1.0029172629704337</v>
      </c>
      <c r="EG17" s="11">
        <f t="shared" si="80"/>
        <v>1</v>
      </c>
      <c r="EH17" s="13">
        <v>1.7053206002728514E-3</v>
      </c>
      <c r="EI17" s="13">
        <f t="shared" si="81"/>
        <v>-3.7865173910441405E-2</v>
      </c>
      <c r="EJ17" s="11">
        <f t="shared" si="82"/>
        <v>0</v>
      </c>
      <c r="EK17" s="13">
        <v>6.9084628670120895E-4</v>
      </c>
      <c r="EL17" s="13">
        <f t="shared" si="83"/>
        <v>-4.3830126396528751E-2</v>
      </c>
      <c r="EM17" s="11">
        <f t="shared" si="84"/>
        <v>0</v>
      </c>
      <c r="EN17" s="13">
        <v>0.95280898876404496</v>
      </c>
      <c r="EO17" s="13">
        <f t="shared" si="85"/>
        <v>0.99700582149854677</v>
      </c>
      <c r="EP17" s="11">
        <f t="shared" si="86"/>
        <v>0.99700582149854677</v>
      </c>
      <c r="EQ17" s="13">
        <v>0.16103603603603603</v>
      </c>
      <c r="ER17" s="13">
        <f t="shared" si="87"/>
        <v>0.50003651150379591</v>
      </c>
      <c r="ES17" s="11">
        <f t="shared" si="88"/>
        <v>0.50003651150379591</v>
      </c>
      <c r="ET17" s="13">
        <v>2.2727272727272728E-2</v>
      </c>
      <c r="EU17" s="11">
        <f t="shared" si="89"/>
        <v>7.4307289232287091E-2</v>
      </c>
      <c r="EV17" s="11">
        <f t="shared" si="90"/>
        <v>7.4307289232287091E-2</v>
      </c>
    </row>
    <row r="18" spans="1:152">
      <c r="A18" s="11">
        <v>-708</v>
      </c>
      <c r="B18" s="11">
        <v>230</v>
      </c>
      <c r="C18" s="11" t="s">
        <v>96</v>
      </c>
      <c r="D18" s="12">
        <v>0.19189999999999999</v>
      </c>
      <c r="E18" s="12">
        <v>0.97660000000000002</v>
      </c>
      <c r="F18" s="12">
        <v>1.125E-2</v>
      </c>
      <c r="G18" s="11"/>
      <c r="H18" s="11">
        <v>0.97193877551020413</v>
      </c>
      <c r="I18" s="11">
        <f t="shared" si="91"/>
        <v>0.99906977480513204</v>
      </c>
      <c r="J18" s="11">
        <f t="shared" si="0"/>
        <v>0.99906977480513204</v>
      </c>
      <c r="K18" s="11">
        <v>2.764505119453925E-2</v>
      </c>
      <c r="L18" s="11">
        <f t="shared" si="1"/>
        <v>8.2594921950340877E-2</v>
      </c>
      <c r="M18" s="11">
        <f t="shared" si="2"/>
        <v>8.2594921950340877E-2</v>
      </c>
      <c r="N18" s="11">
        <v>1.3816925734024179E-3</v>
      </c>
      <c r="O18" s="11">
        <f t="shared" si="3"/>
        <v>-5.5666320608413228E-2</v>
      </c>
      <c r="P18" s="11">
        <f t="shared" si="4"/>
        <v>0</v>
      </c>
      <c r="Q18" s="11">
        <v>0.98127340823970033</v>
      </c>
      <c r="R18" s="11">
        <f t="shared" si="5"/>
        <v>1.000925397217038</v>
      </c>
      <c r="S18" s="11">
        <f t="shared" si="6"/>
        <v>1</v>
      </c>
      <c r="T18" s="11">
        <v>0.16666666666666666</v>
      </c>
      <c r="U18" s="11">
        <f t="shared" si="7"/>
        <v>0.49998465462647135</v>
      </c>
      <c r="V18" s="11">
        <f t="shared" si="8"/>
        <v>0.49998465462647135</v>
      </c>
      <c r="W18" s="11">
        <v>4.734848484848485E-3</v>
      </c>
      <c r="X18" s="11">
        <f t="shared" si="92"/>
        <v>-3.6198147646669739E-2</v>
      </c>
      <c r="Y18" s="11">
        <f t="shared" si="9"/>
        <v>0</v>
      </c>
      <c r="Z18" s="11">
        <v>9.7534535953525861E-2</v>
      </c>
      <c r="AA18" s="11">
        <f t="shared" si="10"/>
        <v>0.33840098824427739</v>
      </c>
      <c r="AB18" s="11">
        <f t="shared" si="11"/>
        <v>0.33840098824427739</v>
      </c>
      <c r="AC18" s="11">
        <v>4.3142066923766119E-2</v>
      </c>
      <c r="AD18" s="11">
        <f t="shared" si="12"/>
        <v>0.15113101739585769</v>
      </c>
      <c r="AE18" s="11">
        <f t="shared" si="13"/>
        <v>0.15113101739585769</v>
      </c>
      <c r="AF18" s="11"/>
      <c r="AG18" s="13">
        <v>1.4594279042615295E-3</v>
      </c>
      <c r="AH18" s="13">
        <f t="shared" si="93"/>
        <v>-5.5208258831261826E-2</v>
      </c>
      <c r="AI18" s="11">
        <f t="shared" si="14"/>
        <v>0</v>
      </c>
      <c r="AJ18" s="13">
        <v>2.3663997385193661E-2</v>
      </c>
      <c r="AK18" s="13">
        <f t="shared" si="15"/>
        <v>6.3569458127509124E-2</v>
      </c>
      <c r="AL18" s="11">
        <f t="shared" si="16"/>
        <v>6.3569458127509124E-2</v>
      </c>
      <c r="AM18" s="13">
        <v>0.88095886679378921</v>
      </c>
      <c r="AN18" s="13">
        <f t="shared" si="17"/>
        <v>0.97933305873891308</v>
      </c>
      <c r="AO18" s="11">
        <f t="shared" si="18"/>
        <v>0.97933305873891308</v>
      </c>
      <c r="AP18" s="13">
        <v>7.5109649122807015E-2</v>
      </c>
      <c r="AQ18" s="13">
        <f t="shared" si="19"/>
        <v>0.26961421358818227</v>
      </c>
      <c r="AR18" s="11">
        <f t="shared" si="20"/>
        <v>0.26961421358818227</v>
      </c>
      <c r="AS18" s="13">
        <v>2.3798191337458352E-3</v>
      </c>
      <c r="AT18" s="13">
        <f t="shared" si="21"/>
        <v>-4.9809342899600234E-2</v>
      </c>
      <c r="AU18" s="11">
        <f t="shared" si="22"/>
        <v>0</v>
      </c>
      <c r="AV18" s="13">
        <v>1.375515818431912E-3</v>
      </c>
      <c r="AW18" s="13">
        <f t="shared" si="23"/>
        <v>-5.5702731563365047E-2</v>
      </c>
      <c r="AX18" s="11">
        <f t="shared" si="24"/>
        <v>0</v>
      </c>
      <c r="AY18" s="13">
        <v>0.13568281938325991</v>
      </c>
      <c r="AZ18" s="13">
        <f t="shared" si="25"/>
        <v>0.43537690029649478</v>
      </c>
      <c r="BA18" s="11">
        <f t="shared" si="26"/>
        <v>0.43537690029649478</v>
      </c>
      <c r="BB18" s="13">
        <v>9.9206349206349201E-3</v>
      </c>
      <c r="BC18" s="13">
        <f t="shared" si="27"/>
        <v>-7.2178902546839877E-3</v>
      </c>
      <c r="BD18" s="11">
        <f t="shared" si="28"/>
        <v>0</v>
      </c>
      <c r="BE18" s="13">
        <v>0.87557208237986273</v>
      </c>
      <c r="BF18" s="13">
        <f t="shared" si="29"/>
        <v>0.97806149995390501</v>
      </c>
      <c r="BG18" s="11">
        <f t="shared" si="30"/>
        <v>0.97806149995390501</v>
      </c>
      <c r="BH18" s="13">
        <v>1.032729583730537E-3</v>
      </c>
      <c r="BI18" s="13">
        <f t="shared" si="31"/>
        <v>-5.7726619498376923E-2</v>
      </c>
      <c r="BJ18" s="11">
        <f t="shared" si="32"/>
        <v>0</v>
      </c>
      <c r="BK18" s="13">
        <v>0.61449173408371438</v>
      </c>
      <c r="BL18" s="13">
        <f t="shared" si="33"/>
        <v>0.89670663687355012</v>
      </c>
      <c r="BM18" s="11">
        <f t="shared" si="34"/>
        <v>0.89670663687355012</v>
      </c>
      <c r="BN18" s="13">
        <v>4.7732696897374704E-3</v>
      </c>
      <c r="BO18" s="13">
        <f t="shared" si="35"/>
        <v>-3.5978473221225236E-2</v>
      </c>
      <c r="BP18" s="11">
        <f t="shared" si="36"/>
        <v>0</v>
      </c>
      <c r="BQ18" s="13">
        <v>1.7413355874894336E-2</v>
      </c>
      <c r="BR18" s="13">
        <f t="shared" si="37"/>
        <v>3.2399277897389583E-2</v>
      </c>
      <c r="BS18" s="11">
        <f t="shared" si="38"/>
        <v>3.2399277897389583E-2</v>
      </c>
      <c r="BT18" s="13">
        <v>0.23076923076923078</v>
      </c>
      <c r="BU18" s="13">
        <f t="shared" si="39"/>
        <v>0.60532957035089041</v>
      </c>
      <c r="BV18" s="11">
        <f t="shared" si="40"/>
        <v>0.60532957035089041</v>
      </c>
      <c r="BW18" s="13">
        <v>4.3206913106096975E-3</v>
      </c>
      <c r="BX18" s="13">
        <f t="shared" si="41"/>
        <v>-3.8570924698493866E-2</v>
      </c>
      <c r="BY18" s="11">
        <f t="shared" si="42"/>
        <v>0</v>
      </c>
      <c r="BZ18" s="13">
        <v>0.70773638968481378</v>
      </c>
      <c r="CA18" s="13">
        <f t="shared" si="43"/>
        <v>0.93103032293256349</v>
      </c>
      <c r="CB18" s="11">
        <f t="shared" si="44"/>
        <v>0.93103032293256349</v>
      </c>
      <c r="CC18" s="13">
        <v>5.6924147529575503E-2</v>
      </c>
      <c r="CD18" s="13">
        <f t="shared" si="45"/>
        <v>0.20559128160375192</v>
      </c>
      <c r="CE18" s="11">
        <f t="shared" si="46"/>
        <v>0.20559128160375192</v>
      </c>
      <c r="CF18" s="13">
        <v>3.9052965584574079E-3</v>
      </c>
      <c r="CG18" s="13">
        <f t="shared" si="47"/>
        <v>-4.095968904983753E-2</v>
      </c>
      <c r="CH18" s="11">
        <f t="shared" si="48"/>
        <v>0</v>
      </c>
      <c r="CI18" s="13">
        <v>6.2344139650872821E-3</v>
      </c>
      <c r="CJ18" s="13">
        <f t="shared" si="49"/>
        <v>-2.7680205849248178E-2</v>
      </c>
      <c r="CK18" s="11">
        <f t="shared" si="50"/>
        <v>0</v>
      </c>
      <c r="CL18" s="13">
        <v>1.2452107279693486E-2</v>
      </c>
      <c r="CM18" s="13">
        <f t="shared" si="51"/>
        <v>6.4552346786381316E-3</v>
      </c>
      <c r="CN18" s="11">
        <f t="shared" si="52"/>
        <v>6.4552346786381316E-3</v>
      </c>
      <c r="CO18" s="11"/>
      <c r="CP18" s="13">
        <v>2.0164986251145736E-3</v>
      </c>
      <c r="CQ18" s="13">
        <f t="shared" si="53"/>
        <v>-5.1935145636480495E-2</v>
      </c>
      <c r="CR18" s="11">
        <f t="shared" si="54"/>
        <v>0</v>
      </c>
      <c r="CS18" s="13">
        <v>7.3544862366043285E-3</v>
      </c>
      <c r="CT18" s="13">
        <f t="shared" si="55"/>
        <v>-2.1391850622661957E-2</v>
      </c>
      <c r="CU18" s="11">
        <f t="shared" si="56"/>
        <v>0</v>
      </c>
      <c r="CV18" s="13">
        <v>8.8888888888888889E-3</v>
      </c>
      <c r="CW18" s="13">
        <f t="shared" si="57"/>
        <v>-1.2878133357416149E-2</v>
      </c>
      <c r="CX18" s="11">
        <f t="shared" si="58"/>
        <v>0</v>
      </c>
      <c r="CY18" s="13">
        <v>1.9668100799016593E-2</v>
      </c>
      <c r="CZ18" s="13">
        <f t="shared" si="59"/>
        <v>4.3832099657658476E-2</v>
      </c>
      <c r="DA18" s="11">
        <f t="shared" si="60"/>
        <v>4.3832099657658476E-2</v>
      </c>
      <c r="DB18" s="13">
        <v>8.3317553493656507E-3</v>
      </c>
      <c r="DC18" s="13">
        <f t="shared" si="61"/>
        <v>-1.595607115469453E-2</v>
      </c>
      <c r="DD18" s="11">
        <f t="shared" si="62"/>
        <v>0</v>
      </c>
      <c r="DE18" s="13">
        <v>2.1201413427561835E-3</v>
      </c>
      <c r="DF18" s="13">
        <f t="shared" si="63"/>
        <v>-5.13280125543112E-2</v>
      </c>
      <c r="DG18" s="11">
        <f t="shared" si="64"/>
        <v>0</v>
      </c>
      <c r="DH18" s="13">
        <v>3.2871287128712873E-2</v>
      </c>
      <c r="DI18" s="13">
        <f t="shared" si="65"/>
        <v>0.10665442779655533</v>
      </c>
      <c r="DJ18" s="11">
        <f t="shared" si="66"/>
        <v>0.10665442779655533</v>
      </c>
      <c r="DK18" s="13">
        <v>0.15894893406048588</v>
      </c>
      <c r="DL18" s="13">
        <f t="shared" si="67"/>
        <v>0.48488490009239382</v>
      </c>
      <c r="DM18" s="11">
        <f t="shared" si="68"/>
        <v>0.48488490009239382</v>
      </c>
      <c r="DN18" s="13">
        <v>1.1342846688620564E-2</v>
      </c>
      <c r="DO18" s="13">
        <f t="shared" si="69"/>
        <v>5.0099199097358303E-4</v>
      </c>
      <c r="DP18" s="11">
        <f t="shared" si="70"/>
        <v>5.0099199097358303E-4</v>
      </c>
      <c r="DQ18" s="13">
        <v>2.5941553367713706E-2</v>
      </c>
      <c r="DR18" s="13">
        <f t="shared" si="71"/>
        <v>7.4529913451662558E-2</v>
      </c>
      <c r="DS18" s="11">
        <f t="shared" si="72"/>
        <v>7.4529913451662558E-2</v>
      </c>
      <c r="DT18" s="11"/>
      <c r="DU18" s="13">
        <v>5.8220127529803158E-3</v>
      </c>
      <c r="DV18" s="13">
        <f t="shared" si="73"/>
        <v>-3.0011378651024E-2</v>
      </c>
      <c r="DW18" s="11">
        <f t="shared" si="74"/>
        <v>0</v>
      </c>
      <c r="DX18" s="13">
        <v>0</v>
      </c>
      <c r="DY18" s="13">
        <f t="shared" si="75"/>
        <v>-6.3862564582082823E-2</v>
      </c>
      <c r="DZ18" s="11">
        <f t="shared" si="76"/>
        <v>0</v>
      </c>
      <c r="EA18" s="13">
        <v>4.6791443850267376E-3</v>
      </c>
      <c r="EB18" s="13">
        <f t="shared" si="77"/>
        <v>-3.6516772186304267E-2</v>
      </c>
      <c r="EC18" s="11">
        <f t="shared" si="78"/>
        <v>0</v>
      </c>
      <c r="ED18" s="11"/>
      <c r="EE18" s="13">
        <v>0.97193877551020413</v>
      </c>
      <c r="EF18" s="13">
        <f t="shared" si="79"/>
        <v>0.99906977480513204</v>
      </c>
      <c r="EG18" s="11">
        <f t="shared" si="80"/>
        <v>0.99906977480513204</v>
      </c>
      <c r="EH18" s="13">
        <v>2.764505119453925E-2</v>
      </c>
      <c r="EI18" s="13">
        <f t="shared" si="81"/>
        <v>8.2594921950340877E-2</v>
      </c>
      <c r="EJ18" s="11">
        <f t="shared" si="82"/>
        <v>8.2594921950340877E-2</v>
      </c>
      <c r="EK18" s="13">
        <v>1.3816925734024179E-3</v>
      </c>
      <c r="EL18" s="13">
        <f t="shared" si="83"/>
        <v>-5.5666320608413228E-2</v>
      </c>
      <c r="EM18" s="11">
        <f t="shared" si="84"/>
        <v>0</v>
      </c>
      <c r="EN18" s="13">
        <v>0.98127340823970033</v>
      </c>
      <c r="EO18" s="13">
        <f t="shared" si="85"/>
        <v>1.000925397217038</v>
      </c>
      <c r="EP18" s="11">
        <f t="shared" si="86"/>
        <v>1</v>
      </c>
      <c r="EQ18" s="13">
        <v>0.16666666666666666</v>
      </c>
      <c r="ER18" s="13">
        <f t="shared" si="87"/>
        <v>0.49998465462647135</v>
      </c>
      <c r="ES18" s="11">
        <f t="shared" si="88"/>
        <v>0.49998465462647135</v>
      </c>
      <c r="ET18" s="13">
        <v>4.734848484848485E-3</v>
      </c>
      <c r="EU18" s="11">
        <f t="shared" si="89"/>
        <v>-3.6198147646669739E-2</v>
      </c>
      <c r="EV18" s="11">
        <f t="shared" si="90"/>
        <v>0</v>
      </c>
    </row>
    <row r="19" spans="1:152">
      <c r="A19" s="11">
        <v>-694</v>
      </c>
      <c r="B19" s="11">
        <v>244</v>
      </c>
      <c r="C19" s="11" t="s">
        <v>97</v>
      </c>
      <c r="D19" s="12">
        <v>0.1946</v>
      </c>
      <c r="E19" s="12">
        <v>0.96630000000000005</v>
      </c>
      <c r="F19" s="12">
        <v>5.4730000000000004E-3</v>
      </c>
      <c r="G19" s="11"/>
      <c r="H19" s="11">
        <v>0.97385204081632648</v>
      </c>
      <c r="I19" s="11">
        <f t="shared" si="91"/>
        <v>1.0015199222616664</v>
      </c>
      <c r="J19" s="11">
        <f t="shared" si="0"/>
        <v>1</v>
      </c>
      <c r="K19" s="11">
        <v>5.4719562243502051E-3</v>
      </c>
      <c r="L19" s="11">
        <f t="shared" si="1"/>
        <v>-5.5824016322961457E-6</v>
      </c>
      <c r="M19" s="11">
        <f t="shared" si="2"/>
        <v>0</v>
      </c>
      <c r="N19" s="11">
        <v>2.4255024255024253E-3</v>
      </c>
      <c r="O19" s="11">
        <f t="shared" si="3"/>
        <v>-1.6515589754810541E-2</v>
      </c>
      <c r="P19" s="11">
        <f t="shared" si="4"/>
        <v>0</v>
      </c>
      <c r="Q19" s="11">
        <v>0.95883233532934131</v>
      </c>
      <c r="R19" s="11">
        <f t="shared" si="5"/>
        <v>0.99847801795676505</v>
      </c>
      <c r="S19" s="11">
        <f t="shared" si="6"/>
        <v>0.99847801795676505</v>
      </c>
      <c r="T19" s="11">
        <v>0.16197975253093364</v>
      </c>
      <c r="U19" s="11">
        <f t="shared" si="7"/>
        <v>0.49997768945577403</v>
      </c>
      <c r="V19" s="11">
        <f t="shared" si="8"/>
        <v>0.49997768945577403</v>
      </c>
      <c r="W19" s="11">
        <v>8.5227272727272721E-3</v>
      </c>
      <c r="X19" s="11">
        <f t="shared" si="92"/>
        <v>1.6099224008956515E-2</v>
      </c>
      <c r="Y19" s="11">
        <f t="shared" si="9"/>
        <v>1.6099224008956515E-2</v>
      </c>
      <c r="Z19" s="11">
        <v>9.5198536412343424E-2</v>
      </c>
      <c r="AA19" s="11">
        <f t="shared" si="10"/>
        <v>0.34610741130191697</v>
      </c>
      <c r="AB19" s="11">
        <f t="shared" si="11"/>
        <v>0.34610741130191697</v>
      </c>
      <c r="AC19" s="11">
        <v>4.1647928357742017E-2</v>
      </c>
      <c r="AD19" s="11">
        <f t="shared" si="12"/>
        <v>0.16738955393994198</v>
      </c>
      <c r="AE19" s="11">
        <f t="shared" si="13"/>
        <v>0.16738955393994198</v>
      </c>
      <c r="AF19" s="11"/>
      <c r="AG19" s="13">
        <v>2.0491803278688526E-3</v>
      </c>
      <c r="AH19" s="13">
        <f t="shared" si="93"/>
        <v>-1.8585555381428417E-2</v>
      </c>
      <c r="AI19" s="11">
        <f t="shared" si="14"/>
        <v>0</v>
      </c>
      <c r="AJ19" s="13">
        <v>2.1748428914552694E-2</v>
      </c>
      <c r="AK19" s="13">
        <f t="shared" si="15"/>
        <v>8.1342507042953885E-2</v>
      </c>
      <c r="AL19" s="11">
        <f t="shared" si="16"/>
        <v>8.1342507042953885E-2</v>
      </c>
      <c r="AM19" s="13">
        <v>0.8797485651817436</v>
      </c>
      <c r="AN19" s="13">
        <f t="shared" si="17"/>
        <v>0.98109913586179132</v>
      </c>
      <c r="AO19" s="11">
        <f t="shared" si="18"/>
        <v>0.98109913586179132</v>
      </c>
      <c r="AP19" s="13">
        <v>6.9116840373011523E-2</v>
      </c>
      <c r="AQ19" s="13">
        <f t="shared" si="19"/>
        <v>0.26714654794114873</v>
      </c>
      <c r="AR19" s="11">
        <f t="shared" si="20"/>
        <v>0.26714654794114873</v>
      </c>
      <c r="AS19" s="13">
        <v>3.3381020505484026E-3</v>
      </c>
      <c r="AT19" s="13">
        <f t="shared" si="21"/>
        <v>-1.1523949609333938E-2</v>
      </c>
      <c r="AU19" s="11">
        <f t="shared" si="22"/>
        <v>0</v>
      </c>
      <c r="AV19" s="13">
        <v>1.8385169296767274E-3</v>
      </c>
      <c r="AW19" s="13">
        <f t="shared" si="23"/>
        <v>-1.9747289156473547E-2</v>
      </c>
      <c r="AX19" s="11">
        <f t="shared" si="24"/>
        <v>0</v>
      </c>
      <c r="AY19" s="13">
        <v>0.12544169611307421</v>
      </c>
      <c r="AZ19" s="13">
        <f t="shared" si="25"/>
        <v>0.42302120483794886</v>
      </c>
      <c r="BA19" s="11">
        <f t="shared" si="26"/>
        <v>0.42302120483794886</v>
      </c>
      <c r="BB19" s="13">
        <v>1.4028056112224449E-2</v>
      </c>
      <c r="BC19" s="13">
        <f t="shared" si="27"/>
        <v>4.4128440262065999E-2</v>
      </c>
      <c r="BD19" s="11">
        <f t="shared" si="28"/>
        <v>4.4128440262065999E-2</v>
      </c>
      <c r="BE19" s="13">
        <v>0.87514417531718569</v>
      </c>
      <c r="BF19" s="13">
        <f t="shared" si="29"/>
        <v>0.98001045569883216</v>
      </c>
      <c r="BG19" s="11">
        <f t="shared" si="30"/>
        <v>0.98001045569883216</v>
      </c>
      <c r="BH19" s="13">
        <v>2.4683493908750696E-3</v>
      </c>
      <c r="BI19" s="13">
        <f t="shared" si="31"/>
        <v>-1.6280340462460945E-2</v>
      </c>
      <c r="BJ19" s="11">
        <f t="shared" si="32"/>
        <v>0</v>
      </c>
      <c r="BK19" s="13">
        <v>0.61109148710702932</v>
      </c>
      <c r="BL19" s="13">
        <f t="shared" si="33"/>
        <v>0.89755555444655644</v>
      </c>
      <c r="BM19" s="11">
        <f t="shared" si="34"/>
        <v>0.89755555444655644</v>
      </c>
      <c r="BN19" s="13">
        <v>4.7846889952153108E-3</v>
      </c>
      <c r="BO19" s="13">
        <f t="shared" si="35"/>
        <v>-3.6922085682070107E-3</v>
      </c>
      <c r="BP19" s="11">
        <f t="shared" si="36"/>
        <v>0</v>
      </c>
      <c r="BQ19" s="13">
        <v>9.1603053435114507E-3</v>
      </c>
      <c r="BR19" s="13">
        <f t="shared" si="37"/>
        <v>1.9412316924255466E-2</v>
      </c>
      <c r="BS19" s="11">
        <f t="shared" si="38"/>
        <v>1.9412316924255466E-2</v>
      </c>
      <c r="BT19" s="13">
        <v>0.13397371081900911</v>
      </c>
      <c r="BU19" s="13">
        <f t="shared" si="39"/>
        <v>0.44238678182373792</v>
      </c>
      <c r="BV19" s="11">
        <f t="shared" si="40"/>
        <v>0.44238678182373792</v>
      </c>
      <c r="BW19" s="13">
        <v>2.3705853894533141E-2</v>
      </c>
      <c r="BX19" s="13">
        <f t="shared" si="41"/>
        <v>9.0413083791191007E-2</v>
      </c>
      <c r="BY19" s="11">
        <f t="shared" si="42"/>
        <v>9.0413083791191007E-2</v>
      </c>
      <c r="BZ19" s="13">
        <v>0.74782608695652175</v>
      </c>
      <c r="CA19" s="13">
        <f t="shared" si="43"/>
        <v>0.94583163347698074</v>
      </c>
      <c r="CB19" s="11">
        <f t="shared" si="44"/>
        <v>0.94583163347698074</v>
      </c>
      <c r="CC19" s="13">
        <v>5.9691011235955056E-2</v>
      </c>
      <c r="CD19" s="13">
        <f t="shared" si="45"/>
        <v>0.23507215848513568</v>
      </c>
      <c r="CE19" s="11">
        <f t="shared" si="46"/>
        <v>0.23507215848513568</v>
      </c>
      <c r="CF19" s="13">
        <v>3.9167686658506734E-3</v>
      </c>
      <c r="CG19" s="13">
        <f t="shared" si="47"/>
        <v>-8.3792893900347457E-3</v>
      </c>
      <c r="CH19" s="11">
        <f t="shared" si="48"/>
        <v>0</v>
      </c>
      <c r="CI19" s="13">
        <v>7.7766976808776563E-3</v>
      </c>
      <c r="CJ19" s="13">
        <f t="shared" si="49"/>
        <v>1.2199699345285678E-2</v>
      </c>
      <c r="CK19" s="11">
        <f t="shared" si="50"/>
        <v>1.2199699345285678E-2</v>
      </c>
      <c r="CL19" s="13">
        <v>1.4504431909750202E-2</v>
      </c>
      <c r="CM19" s="13">
        <f t="shared" si="51"/>
        <v>4.6493654647336319E-2</v>
      </c>
      <c r="CN19" s="11">
        <f t="shared" si="52"/>
        <v>4.6493654647336319E-2</v>
      </c>
      <c r="CO19" s="11"/>
      <c r="CP19" s="13">
        <v>2.204261572373255E-3</v>
      </c>
      <c r="CQ19" s="13">
        <f t="shared" si="53"/>
        <v>-1.7731704016266912E-2</v>
      </c>
      <c r="CR19" s="11">
        <f t="shared" si="54"/>
        <v>0</v>
      </c>
      <c r="CS19" s="13">
        <v>6.3118030717441613E-3</v>
      </c>
      <c r="CT19" s="13">
        <f t="shared" si="55"/>
        <v>4.4699806507090389E-3</v>
      </c>
      <c r="CU19" s="11">
        <f t="shared" si="56"/>
        <v>4.4699806507090389E-3</v>
      </c>
      <c r="CV19" s="13">
        <v>0.10714285714285714</v>
      </c>
      <c r="CW19" s="13">
        <f t="shared" si="57"/>
        <v>0.37814908290177252</v>
      </c>
      <c r="CX19" s="11">
        <f t="shared" si="58"/>
        <v>0.37814908290177252</v>
      </c>
      <c r="CY19" s="13">
        <v>1.9088669950738917E-2</v>
      </c>
      <c r="CZ19" s="13">
        <f t="shared" si="59"/>
        <v>6.878581364289757E-2</v>
      </c>
      <c r="DA19" s="11">
        <f t="shared" si="60"/>
        <v>6.878581364289757E-2</v>
      </c>
      <c r="DB19" s="13">
        <v>1.1997714721005522E-2</v>
      </c>
      <c r="DC19" s="13">
        <f t="shared" si="61"/>
        <v>3.3941886765220371E-2</v>
      </c>
      <c r="DD19" s="11">
        <f t="shared" si="62"/>
        <v>3.3941886765220371E-2</v>
      </c>
      <c r="DE19" s="13">
        <v>1.4167650531286896E-3</v>
      </c>
      <c r="DF19" s="13">
        <f t="shared" si="63"/>
        <v>-2.2079549326989377E-2</v>
      </c>
      <c r="DG19" s="11">
        <f t="shared" si="64"/>
        <v>0</v>
      </c>
      <c r="DH19" s="13">
        <v>2.1502521900716751E-2</v>
      </c>
      <c r="DI19" s="13">
        <f t="shared" si="65"/>
        <v>8.0192873914631702E-2</v>
      </c>
      <c r="DJ19" s="11">
        <f t="shared" si="66"/>
        <v>8.0192873914631702E-2</v>
      </c>
      <c r="DK19" s="13">
        <v>0.15337056242520941</v>
      </c>
      <c r="DL19" s="13">
        <f t="shared" si="67"/>
        <v>0.48317752301156208</v>
      </c>
      <c r="DM19" s="11">
        <f t="shared" si="68"/>
        <v>0.48317752301156208</v>
      </c>
      <c r="DN19" s="13">
        <v>1.5243342516069789E-2</v>
      </c>
      <c r="DO19" s="13">
        <f t="shared" si="69"/>
        <v>5.0143929654929642E-2</v>
      </c>
      <c r="DP19" s="11">
        <f t="shared" si="70"/>
        <v>5.0143929654929642E-2</v>
      </c>
      <c r="DQ19" s="13">
        <v>2.4604293997805986E-2</v>
      </c>
      <c r="DR19" s="13">
        <f t="shared" si="71"/>
        <v>9.4529079142473757E-2</v>
      </c>
      <c r="DS19" s="11">
        <f t="shared" si="72"/>
        <v>9.4529079142473757E-2</v>
      </c>
      <c r="DT19" s="11"/>
      <c r="DU19" s="13">
        <v>1.1449315833566042E-2</v>
      </c>
      <c r="DV19" s="13">
        <f t="shared" si="73"/>
        <v>3.1160684935659363E-2</v>
      </c>
      <c r="DW19" s="11">
        <f t="shared" si="74"/>
        <v>3.1160684935659363E-2</v>
      </c>
      <c r="DX19" s="13">
        <v>2.6497085320614732E-3</v>
      </c>
      <c r="DY19" s="13">
        <f t="shared" si="75"/>
        <v>-1.5285569933268338E-2</v>
      </c>
      <c r="DZ19" s="11">
        <f t="shared" si="76"/>
        <v>0</v>
      </c>
      <c r="EA19" s="13">
        <v>4.6916890080428951E-3</v>
      </c>
      <c r="EB19" s="13">
        <f t="shared" si="77"/>
        <v>-4.1927597343008683E-3</v>
      </c>
      <c r="EC19" s="11">
        <f t="shared" si="78"/>
        <v>0</v>
      </c>
      <c r="ED19" s="11"/>
      <c r="EE19" s="13">
        <v>0.97385204081632648</v>
      </c>
      <c r="EF19" s="13">
        <f t="shared" si="79"/>
        <v>1.0015199222616664</v>
      </c>
      <c r="EG19" s="11">
        <f t="shared" si="80"/>
        <v>1</v>
      </c>
      <c r="EH19" s="13">
        <v>5.4719562243502051E-3</v>
      </c>
      <c r="EI19" s="13">
        <f t="shared" si="81"/>
        <v>-5.5824016322961457E-6</v>
      </c>
      <c r="EJ19" s="11">
        <f t="shared" si="82"/>
        <v>0</v>
      </c>
      <c r="EK19" s="13">
        <v>2.4255024255024253E-3</v>
      </c>
      <c r="EL19" s="13">
        <f t="shared" si="83"/>
        <v>-1.6515589754810541E-2</v>
      </c>
      <c r="EM19" s="11">
        <f t="shared" si="84"/>
        <v>0</v>
      </c>
      <c r="EN19" s="13">
        <v>0.95883233532934131</v>
      </c>
      <c r="EO19" s="13">
        <f t="shared" si="85"/>
        <v>0.99847801795676505</v>
      </c>
      <c r="EP19" s="11">
        <f t="shared" si="86"/>
        <v>0.99847801795676505</v>
      </c>
      <c r="EQ19" s="13">
        <v>0.16197975253093364</v>
      </c>
      <c r="ER19" s="13">
        <f t="shared" si="87"/>
        <v>0.49997768945577403</v>
      </c>
      <c r="ES19" s="11">
        <f t="shared" si="88"/>
        <v>0.49997768945577403</v>
      </c>
      <c r="ET19" s="13">
        <v>8.5227272727272721E-3</v>
      </c>
      <c r="EU19" s="11">
        <f t="shared" si="89"/>
        <v>1.6099224008956511E-2</v>
      </c>
      <c r="EV19" s="11">
        <f t="shared" si="90"/>
        <v>1.6099224008956511E-2</v>
      </c>
    </row>
    <row r="20" spans="1:152">
      <c r="A20" s="11">
        <v>-692</v>
      </c>
      <c r="B20" s="11">
        <v>246</v>
      </c>
      <c r="C20" s="11" t="s">
        <v>98</v>
      </c>
      <c r="D20" s="12">
        <v>0.17480000000000001</v>
      </c>
      <c r="E20" s="12">
        <v>0.98109999999999997</v>
      </c>
      <c r="F20" s="12">
        <v>9.5350000000000001E-3</v>
      </c>
      <c r="G20" s="11"/>
      <c r="H20" s="11">
        <v>0.98533163265306123</v>
      </c>
      <c r="I20" s="11">
        <f t="shared" si="91"/>
        <v>1.0007586114768621</v>
      </c>
      <c r="J20" s="11">
        <f t="shared" si="0"/>
        <v>1</v>
      </c>
      <c r="K20" s="11">
        <v>3.767123287671233E-3</v>
      </c>
      <c r="L20" s="11">
        <f t="shared" si="1"/>
        <v>-3.4942023701001516E-2</v>
      </c>
      <c r="M20" s="11">
        <f t="shared" si="2"/>
        <v>0</v>
      </c>
      <c r="N20" s="11">
        <v>1.6313779937521693E-2</v>
      </c>
      <c r="O20" s="11">
        <f t="shared" si="3"/>
        <v>3.8642390379819543E-2</v>
      </c>
      <c r="P20" s="11">
        <f t="shared" si="4"/>
        <v>3.8642390379819543E-2</v>
      </c>
      <c r="Q20" s="11">
        <v>0.97679640718562877</v>
      </c>
      <c r="R20" s="11">
        <f t="shared" si="5"/>
        <v>0.99922287459029013</v>
      </c>
      <c r="S20" s="11">
        <f t="shared" si="6"/>
        <v>0.99922287459029013</v>
      </c>
      <c r="T20" s="11">
        <v>0.15410573678290213</v>
      </c>
      <c r="U20" s="11">
        <f t="shared" si="7"/>
        <v>0.50002099332569583</v>
      </c>
      <c r="V20" s="11">
        <f t="shared" si="8"/>
        <v>0.50002099332569583</v>
      </c>
      <c r="W20" s="11">
        <v>8.5227272727272721E-3</v>
      </c>
      <c r="X20" s="11">
        <f t="shared" si="92"/>
        <v>-5.9899838003080273E-3</v>
      </c>
      <c r="Y20" s="11">
        <f t="shared" si="9"/>
        <v>0</v>
      </c>
      <c r="Z20" s="11">
        <v>9.4731438704559245E-2</v>
      </c>
      <c r="AA20" s="11">
        <f t="shared" si="10"/>
        <v>0.35478756939988026</v>
      </c>
      <c r="AB20" s="11">
        <f t="shared" si="11"/>
        <v>0.35478756939988026</v>
      </c>
      <c r="AC20" s="11">
        <v>3.8811672742158715E-2</v>
      </c>
      <c r="AD20" s="11">
        <f t="shared" si="12"/>
        <v>0.15091949642201477</v>
      </c>
      <c r="AE20" s="11">
        <f t="shared" si="13"/>
        <v>0.15091949642201477</v>
      </c>
      <c r="AF20" s="11"/>
      <c r="AG20" s="13">
        <v>1.0254907705830648E-3</v>
      </c>
      <c r="AH20" s="13">
        <f t="shared" si="93"/>
        <v>-5.2267300009211579E-2</v>
      </c>
      <c r="AI20" s="11">
        <f t="shared" si="14"/>
        <v>0</v>
      </c>
      <c r="AJ20" s="13">
        <v>1.7123399797007499E-2</v>
      </c>
      <c r="AK20" s="13">
        <f t="shared" si="15"/>
        <v>4.3093501884423534E-2</v>
      </c>
      <c r="AL20" s="11">
        <f t="shared" si="16"/>
        <v>4.3093501884423534E-2</v>
      </c>
      <c r="AM20" s="13">
        <v>0.88995346290719957</v>
      </c>
      <c r="AN20" s="13">
        <f t="shared" si="17"/>
        <v>0.98222524785534826</v>
      </c>
      <c r="AO20" s="11">
        <f t="shared" si="18"/>
        <v>0.98222524785534826</v>
      </c>
      <c r="AP20" s="13">
        <v>6.9268829026937873E-2</v>
      </c>
      <c r="AQ20" s="13">
        <f t="shared" si="19"/>
        <v>0.27260545020041166</v>
      </c>
      <c r="AR20" s="11">
        <f t="shared" si="20"/>
        <v>0.27260545020041166</v>
      </c>
      <c r="AS20" s="13">
        <v>1.9093078758949881E-3</v>
      </c>
      <c r="AT20" s="13">
        <f t="shared" si="21"/>
        <v>-4.6629811876279438E-2</v>
      </c>
      <c r="AU20" s="11">
        <f t="shared" si="22"/>
        <v>0</v>
      </c>
      <c r="AV20" s="13">
        <v>3.3742331288343559E-3</v>
      </c>
      <c r="AW20" s="13">
        <f t="shared" si="23"/>
        <v>-3.7395616254016252E-2</v>
      </c>
      <c r="AX20" s="11">
        <f t="shared" si="24"/>
        <v>0</v>
      </c>
      <c r="AY20" s="13">
        <v>0.13074204946996468</v>
      </c>
      <c r="AZ20" s="13">
        <f t="shared" si="25"/>
        <v>0.44916516769280251</v>
      </c>
      <c r="BA20" s="11">
        <f t="shared" si="26"/>
        <v>0.44916516769280251</v>
      </c>
      <c r="BB20" s="13">
        <v>4.0567951318458417E-3</v>
      </c>
      <c r="BC20" s="13">
        <f t="shared" si="27"/>
        <v>-3.3139191533257242E-2</v>
      </c>
      <c r="BD20" s="11">
        <f t="shared" si="28"/>
        <v>0</v>
      </c>
      <c r="BE20" s="13">
        <v>0.88568129330254042</v>
      </c>
      <c r="BF20" s="13">
        <f t="shared" si="29"/>
        <v>0.98131864485955944</v>
      </c>
      <c r="BG20" s="11">
        <f t="shared" si="30"/>
        <v>0.98131864485955944</v>
      </c>
      <c r="BH20" s="13">
        <v>1.4350633819660368E-3</v>
      </c>
      <c r="BI20" s="13">
        <f t="shared" si="31"/>
        <v>-4.964854624180097E-2</v>
      </c>
      <c r="BJ20" s="11">
        <f t="shared" si="32"/>
        <v>0</v>
      </c>
      <c r="BK20" s="13">
        <v>0.62571022727272729</v>
      </c>
      <c r="BL20" s="13">
        <f t="shared" si="33"/>
        <v>0.90841460401031648</v>
      </c>
      <c r="BM20" s="11">
        <f t="shared" si="34"/>
        <v>0.90841460401031648</v>
      </c>
      <c r="BN20" s="13">
        <v>1.9138755980861243E-2</v>
      </c>
      <c r="BO20" s="13">
        <f t="shared" si="35"/>
        <v>5.4028176957852989E-2</v>
      </c>
      <c r="BP20" s="11">
        <f t="shared" si="36"/>
        <v>5.4028176957852989E-2</v>
      </c>
      <c r="BQ20" s="13">
        <v>1.7799627055433125E-2</v>
      </c>
      <c r="BR20" s="13">
        <f t="shared" si="37"/>
        <v>4.6785445454320222E-2</v>
      </c>
      <c r="BS20" s="11">
        <f t="shared" si="38"/>
        <v>4.6785445454320222E-2</v>
      </c>
      <c r="BT20" s="13">
        <v>0.12429667519181585</v>
      </c>
      <c r="BU20" s="13">
        <f t="shared" si="39"/>
        <v>0.43383089373440076</v>
      </c>
      <c r="BV20" s="11">
        <f t="shared" si="40"/>
        <v>0.43383089373440076</v>
      </c>
      <c r="BW20" s="13">
        <v>7.2674418604651162E-3</v>
      </c>
      <c r="BX20" s="13">
        <f t="shared" si="41"/>
        <v>-1.3500715080283098E-2</v>
      </c>
      <c r="BY20" s="11">
        <f t="shared" si="42"/>
        <v>0</v>
      </c>
      <c r="BZ20" s="13">
        <v>0.76666666666666672</v>
      </c>
      <c r="CA20" s="13">
        <f t="shared" si="43"/>
        <v>0.95282877254241616</v>
      </c>
      <c r="CB20" s="11">
        <f t="shared" si="44"/>
        <v>0.95282877254241616</v>
      </c>
      <c r="CC20" s="13">
        <v>6.1224489795918366E-2</v>
      </c>
      <c r="CD20" s="13">
        <f t="shared" si="45"/>
        <v>0.2432632844130993</v>
      </c>
      <c r="CE20" s="11">
        <f t="shared" si="46"/>
        <v>0.2432632844130993</v>
      </c>
      <c r="CF20" s="13">
        <v>5.1470588235294117E-3</v>
      </c>
      <c r="CG20" s="13">
        <f t="shared" si="47"/>
        <v>-2.6400200150996613E-2</v>
      </c>
      <c r="CH20" s="11">
        <f t="shared" si="48"/>
        <v>0</v>
      </c>
      <c r="CI20" s="13">
        <v>6.9483046136742631E-3</v>
      </c>
      <c r="CJ20" s="13">
        <f t="shared" si="49"/>
        <v>-1.5424998138922771E-2</v>
      </c>
      <c r="CK20" s="11">
        <f t="shared" si="50"/>
        <v>0</v>
      </c>
      <c r="CL20" s="13">
        <v>1.4368743945753956E-2</v>
      </c>
      <c r="CM20" s="13">
        <f t="shared" si="51"/>
        <v>2.7809166632759414E-2</v>
      </c>
      <c r="CN20" s="11">
        <f t="shared" si="52"/>
        <v>2.7809166632759414E-2</v>
      </c>
      <c r="CO20" s="11"/>
      <c r="CP20" s="13">
        <v>2.2054769343870613E-3</v>
      </c>
      <c r="CQ20" s="13">
        <f t="shared" si="53"/>
        <v>-4.4751908613121998E-2</v>
      </c>
      <c r="CR20" s="11">
        <f t="shared" si="54"/>
        <v>0</v>
      </c>
      <c r="CS20" s="13">
        <v>7.1624183694965239E-3</v>
      </c>
      <c r="CT20" s="13">
        <f t="shared" si="55"/>
        <v>-1.4133302531314833E-2</v>
      </c>
      <c r="CU20" s="11">
        <f t="shared" si="56"/>
        <v>0</v>
      </c>
      <c r="CV20" s="13">
        <v>6.7567567567567571E-3</v>
      </c>
      <c r="CW20" s="13">
        <f t="shared" si="57"/>
        <v>-1.6582868132219555E-2</v>
      </c>
      <c r="CX20" s="11">
        <f t="shared" si="58"/>
        <v>0</v>
      </c>
      <c r="CY20" s="13">
        <v>2.1551724137931036E-2</v>
      </c>
      <c r="CZ20" s="13">
        <f t="shared" si="59"/>
        <v>6.6854005087553625E-2</v>
      </c>
      <c r="DA20" s="11">
        <f t="shared" si="60"/>
        <v>6.6854005087553625E-2</v>
      </c>
      <c r="DB20" s="13">
        <v>1.1984021304926764E-2</v>
      </c>
      <c r="DC20" s="13">
        <f t="shared" si="61"/>
        <v>1.4250883093182511E-2</v>
      </c>
      <c r="DD20" s="11">
        <f t="shared" si="62"/>
        <v>1.4250883093182511E-2</v>
      </c>
      <c r="DE20" s="13">
        <v>2.5986298133711316E-3</v>
      </c>
      <c r="DF20" s="13">
        <f t="shared" si="63"/>
        <v>-4.2267706017023253E-2</v>
      </c>
      <c r="DG20" s="11">
        <f t="shared" si="64"/>
        <v>0</v>
      </c>
      <c r="DH20" s="13">
        <v>1.978226234731811E-2</v>
      </c>
      <c r="DI20" s="13">
        <f t="shared" si="65"/>
        <v>5.7476667668435476E-2</v>
      </c>
      <c r="DJ20" s="11">
        <f t="shared" si="66"/>
        <v>5.7476667668435476E-2</v>
      </c>
      <c r="DK20" s="13">
        <v>0.14347272549211634</v>
      </c>
      <c r="DL20" s="13">
        <f t="shared" si="67"/>
        <v>0.47774335522759837</v>
      </c>
      <c r="DM20" s="11">
        <f t="shared" si="68"/>
        <v>0.47774335522759837</v>
      </c>
      <c r="DN20" s="13">
        <v>1.1397058823529411E-2</v>
      </c>
      <c r="DO20" s="13">
        <f t="shared" si="69"/>
        <v>1.0865967455591622E-2</v>
      </c>
      <c r="DP20" s="11">
        <f t="shared" si="70"/>
        <v>1.0865967455591622E-2</v>
      </c>
      <c r="DQ20" s="13">
        <v>2.4646781789638934E-2</v>
      </c>
      <c r="DR20" s="13">
        <f t="shared" si="71"/>
        <v>8.2895216727992591E-2</v>
      </c>
      <c r="DS20" s="11">
        <f t="shared" si="72"/>
        <v>8.2895216727992591E-2</v>
      </c>
      <c r="DT20" s="11"/>
      <c r="DU20" s="13">
        <v>5.5834729201563373E-3</v>
      </c>
      <c r="DV20" s="13">
        <f t="shared" si="73"/>
        <v>-2.3723098111961972E-2</v>
      </c>
      <c r="DW20" s="11">
        <f t="shared" si="74"/>
        <v>0</v>
      </c>
      <c r="DX20" s="13">
        <v>1.0610079575596816E-3</v>
      </c>
      <c r="DY20" s="13">
        <f t="shared" si="75"/>
        <v>-5.2039777283960864E-2</v>
      </c>
      <c r="DZ20" s="11">
        <f t="shared" si="76"/>
        <v>0</v>
      </c>
      <c r="EA20" s="13">
        <v>9.3896713615023476E-3</v>
      </c>
      <c r="EB20" s="13">
        <f t="shared" si="77"/>
        <v>-8.5633698375353455E-4</v>
      </c>
      <c r="EC20" s="11">
        <f t="shared" si="78"/>
        <v>0</v>
      </c>
      <c r="ED20" s="11"/>
      <c r="EE20" s="13">
        <v>0.98533163265306123</v>
      </c>
      <c r="EF20" s="13">
        <f t="shared" si="79"/>
        <v>1.0007586114768621</v>
      </c>
      <c r="EG20" s="11">
        <f t="shared" si="80"/>
        <v>1</v>
      </c>
      <c r="EH20" s="13">
        <v>3.767123287671233E-3</v>
      </c>
      <c r="EI20" s="13">
        <f t="shared" si="81"/>
        <v>-3.4942023701001516E-2</v>
      </c>
      <c r="EJ20" s="11">
        <f t="shared" si="82"/>
        <v>0</v>
      </c>
      <c r="EK20" s="13">
        <v>1.6313779937521693E-2</v>
      </c>
      <c r="EL20" s="13">
        <f t="shared" si="83"/>
        <v>3.8642390379819543E-2</v>
      </c>
      <c r="EM20" s="11">
        <f t="shared" si="84"/>
        <v>3.8642390379819543E-2</v>
      </c>
      <c r="EN20" s="13">
        <v>0.97679640718562877</v>
      </c>
      <c r="EO20" s="13">
        <f t="shared" si="85"/>
        <v>0.99922287459029013</v>
      </c>
      <c r="EP20" s="11">
        <f t="shared" si="86"/>
        <v>0.99922287459029013</v>
      </c>
      <c r="EQ20" s="13">
        <v>0.15410573678290213</v>
      </c>
      <c r="ER20" s="13">
        <f t="shared" si="87"/>
        <v>0.50002099332569583</v>
      </c>
      <c r="ES20" s="11">
        <f t="shared" si="88"/>
        <v>0.50002099332569583</v>
      </c>
      <c r="ET20" s="13">
        <v>8.5227272727272721E-3</v>
      </c>
      <c r="EU20" s="11">
        <f t="shared" si="89"/>
        <v>-5.9899838003080273E-3</v>
      </c>
      <c r="EV20" s="11">
        <f t="shared" si="90"/>
        <v>0</v>
      </c>
    </row>
    <row r="21" spans="1:152">
      <c r="A21" s="11">
        <v>-690</v>
      </c>
      <c r="B21" s="11">
        <v>248</v>
      </c>
      <c r="C21" s="11" t="s">
        <v>99</v>
      </c>
      <c r="D21" s="12">
        <v>0.18909999999999999</v>
      </c>
      <c r="E21" s="12">
        <v>0.98129999999999995</v>
      </c>
      <c r="F21" s="12">
        <v>3.0439999999999998E-3</v>
      </c>
      <c r="G21" s="11"/>
      <c r="H21" s="11">
        <v>0.9910714285714286</v>
      </c>
      <c r="I21" s="11">
        <f t="shared" si="91"/>
        <v>1.001873671942207</v>
      </c>
      <c r="J21" s="11">
        <f t="shared" si="0"/>
        <v>1</v>
      </c>
      <c r="K21" s="11">
        <v>2.0590253946465341E-3</v>
      </c>
      <c r="L21" s="11">
        <f t="shared" si="1"/>
        <v>-5.3476155757165864E-3</v>
      </c>
      <c r="M21" s="11">
        <f t="shared" si="2"/>
        <v>0</v>
      </c>
      <c r="N21" s="11">
        <v>1.3903371567605145E-3</v>
      </c>
      <c r="O21" s="11">
        <f t="shared" si="3"/>
        <v>-9.0045606651646716E-3</v>
      </c>
      <c r="P21" s="11">
        <f t="shared" si="4"/>
        <v>0</v>
      </c>
      <c r="Q21" s="11">
        <v>0.97155688622754488</v>
      </c>
      <c r="R21" s="11">
        <f t="shared" si="5"/>
        <v>0.9981012905301766</v>
      </c>
      <c r="S21" s="11">
        <f t="shared" si="6"/>
        <v>0.9981012905301766</v>
      </c>
      <c r="T21" s="11">
        <v>0.15860517435320584</v>
      </c>
      <c r="U21" s="11">
        <f t="shared" si="7"/>
        <v>0.49998325927426301</v>
      </c>
      <c r="V21" s="11">
        <f t="shared" si="8"/>
        <v>0.49998325927426301</v>
      </c>
      <c r="W21" s="11">
        <v>5.681818181818182E-3</v>
      </c>
      <c r="X21" s="11">
        <f t="shared" si="92"/>
        <v>1.4096389788069215E-2</v>
      </c>
      <c r="Y21" s="11">
        <f t="shared" si="9"/>
        <v>1.4096389788069215E-2</v>
      </c>
      <c r="Z21" s="11">
        <v>9.4329633585659226E-2</v>
      </c>
      <c r="AA21" s="11">
        <f t="shared" si="10"/>
        <v>0.35243822212164316</v>
      </c>
      <c r="AB21" s="11">
        <f t="shared" si="11"/>
        <v>0.35243822212164316</v>
      </c>
      <c r="AC21" s="11">
        <v>3.7113718273138564E-2</v>
      </c>
      <c r="AD21" s="11">
        <f t="shared" si="12"/>
        <v>0.16024110776065564</v>
      </c>
      <c r="AE21" s="11">
        <f t="shared" si="13"/>
        <v>0.16024110776065564</v>
      </c>
      <c r="AF21" s="11"/>
      <c r="AG21" s="13">
        <v>2.0509815411661296E-3</v>
      </c>
      <c r="AH21" s="13">
        <f t="shared" si="93"/>
        <v>-5.3914781253145156E-3</v>
      </c>
      <c r="AI21" s="11">
        <f t="shared" si="14"/>
        <v>0</v>
      </c>
      <c r="AJ21" s="13">
        <v>1.802120141342756E-2</v>
      </c>
      <c r="AK21" s="13">
        <f t="shared" si="15"/>
        <v>7.5975024626980067E-2</v>
      </c>
      <c r="AL21" s="11">
        <f t="shared" si="16"/>
        <v>7.5975024626980067E-2</v>
      </c>
      <c r="AM21" s="13">
        <v>0.89701451657080256</v>
      </c>
      <c r="AN21" s="13">
        <f t="shared" si="17"/>
        <v>0.98248353775811004</v>
      </c>
      <c r="AO21" s="11">
        <f t="shared" si="18"/>
        <v>0.98248353775811004</v>
      </c>
      <c r="AP21" s="13">
        <v>6.9856985698569851E-2</v>
      </c>
      <c r="AQ21" s="13">
        <f t="shared" si="19"/>
        <v>0.27935720601736891</v>
      </c>
      <c r="AR21" s="11">
        <f t="shared" si="20"/>
        <v>0.27935720601736891</v>
      </c>
      <c r="AS21" s="13">
        <v>3.3412887828162289E-3</v>
      </c>
      <c r="AT21" s="13">
        <f t="shared" si="21"/>
        <v>1.6049772535557366E-3</v>
      </c>
      <c r="AU21" s="11">
        <f t="shared" si="22"/>
        <v>1.6049772535557366E-3</v>
      </c>
      <c r="AV21" s="13">
        <v>3.0703101013202332E-3</v>
      </c>
      <c r="AW21" s="13">
        <f t="shared" si="23"/>
        <v>1.4220942706962158E-4</v>
      </c>
      <c r="AX21" s="11">
        <f t="shared" si="24"/>
        <v>1.4220942706962158E-4</v>
      </c>
      <c r="AY21" s="13">
        <v>0.1297440423654016</v>
      </c>
      <c r="AZ21" s="13">
        <f t="shared" si="25"/>
        <v>0.44034463585937245</v>
      </c>
      <c r="BA21" s="11">
        <f t="shared" si="26"/>
        <v>0.44034463585937245</v>
      </c>
      <c r="BB21" s="13">
        <v>4.0080160320641279E-3</v>
      </c>
      <c r="BC21" s="13">
        <f t="shared" si="27"/>
        <v>5.1893007174206723E-3</v>
      </c>
      <c r="BD21" s="11">
        <f t="shared" si="28"/>
        <v>5.1893007174206723E-3</v>
      </c>
      <c r="BE21" s="13">
        <v>0.88882471845220912</v>
      </c>
      <c r="BF21" s="13">
        <f t="shared" si="29"/>
        <v>0.98064020896891091</v>
      </c>
      <c r="BG21" s="11">
        <f t="shared" si="30"/>
        <v>0.98064020896891091</v>
      </c>
      <c r="BH21" s="13">
        <v>1.6757101819342482E-3</v>
      </c>
      <c r="BI21" s="13">
        <f t="shared" si="31"/>
        <v>-7.4412647604984814E-3</v>
      </c>
      <c r="BJ21" s="11">
        <f t="shared" si="32"/>
        <v>0</v>
      </c>
      <c r="BK21" s="13">
        <v>0.62593250444049731</v>
      </c>
      <c r="BL21" s="13">
        <f t="shared" si="33"/>
        <v>0.90262119478938063</v>
      </c>
      <c r="BM21" s="11">
        <f t="shared" si="34"/>
        <v>0.90262119478938063</v>
      </c>
      <c r="BN21" s="13">
        <v>1.1933174224343675E-2</v>
      </c>
      <c r="BO21" s="13">
        <f t="shared" si="35"/>
        <v>4.6250462178626509E-2</v>
      </c>
      <c r="BP21" s="11">
        <f t="shared" si="36"/>
        <v>4.6250462178626509E-2</v>
      </c>
      <c r="BQ21" s="13">
        <v>1.4745762711864407E-2</v>
      </c>
      <c r="BR21" s="13">
        <f t="shared" si="37"/>
        <v>6.0170367416672157E-2</v>
      </c>
      <c r="BS21" s="11">
        <f t="shared" si="38"/>
        <v>6.0170367416672157E-2</v>
      </c>
      <c r="BT21" s="13">
        <v>0.12493599590373784</v>
      </c>
      <c r="BU21" s="13">
        <f t="shared" si="39"/>
        <v>0.42945358712787635</v>
      </c>
      <c r="BV21" s="11">
        <f t="shared" si="40"/>
        <v>0.42945358712787635</v>
      </c>
      <c r="BW21" s="13">
        <v>1.8867924528301886E-2</v>
      </c>
      <c r="BX21" s="13">
        <f t="shared" si="41"/>
        <v>7.9991599064168056E-2</v>
      </c>
      <c r="BY21" s="11">
        <f t="shared" si="42"/>
        <v>7.9991599064168056E-2</v>
      </c>
      <c r="BZ21" s="13">
        <v>0.59171597633136097</v>
      </c>
      <c r="CA21" s="13">
        <f t="shared" si="43"/>
        <v>0.88877301482284954</v>
      </c>
      <c r="CB21" s="11">
        <f t="shared" si="44"/>
        <v>0.88877301482284954</v>
      </c>
      <c r="CC21" s="13">
        <v>5.8283940163703078E-2</v>
      </c>
      <c r="CD21" s="13">
        <f t="shared" si="45"/>
        <v>0.24040122182605167</v>
      </c>
      <c r="CE21" s="11">
        <f t="shared" si="46"/>
        <v>0.24040122182605167</v>
      </c>
      <c r="CF21" s="13">
        <v>4.9067713444553487E-3</v>
      </c>
      <c r="CG21" s="13">
        <f t="shared" si="47"/>
        <v>9.9881180726198778E-3</v>
      </c>
      <c r="CH21" s="11">
        <f t="shared" si="48"/>
        <v>9.9881180726198778E-3</v>
      </c>
      <c r="CI21" s="13">
        <v>6.5486972272537271E-3</v>
      </c>
      <c r="CJ21" s="13">
        <f t="shared" si="49"/>
        <v>1.8658862171715172E-2</v>
      </c>
      <c r="CK21" s="11">
        <f t="shared" si="50"/>
        <v>1.8658862171715172E-2</v>
      </c>
      <c r="CL21" s="13">
        <v>1.4093633565527296E-2</v>
      </c>
      <c r="CM21" s="13">
        <f t="shared" si="51"/>
        <v>5.6972039930288265E-2</v>
      </c>
      <c r="CN21" s="11">
        <f t="shared" si="52"/>
        <v>5.6972039930288265E-2</v>
      </c>
      <c r="CO21" s="11"/>
      <c r="CP21" s="13">
        <v>1.6547159404302261E-3</v>
      </c>
      <c r="CQ21" s="13">
        <f t="shared" si="53"/>
        <v>-7.5561387679694263E-3</v>
      </c>
      <c r="CR21" s="11">
        <f t="shared" si="54"/>
        <v>0</v>
      </c>
      <c r="CS21" s="13">
        <v>6.7482075073808517E-3</v>
      </c>
      <c r="CT21" s="13">
        <f t="shared" si="55"/>
        <v>1.9704074980128081E-2</v>
      </c>
      <c r="CU21" s="11">
        <f t="shared" si="56"/>
        <v>1.9704074980128081E-2</v>
      </c>
      <c r="CV21" s="13">
        <v>1.5659955257270694E-2</v>
      </c>
      <c r="CW21" s="13">
        <f t="shared" si="57"/>
        <v>6.4624797603632086E-2</v>
      </c>
      <c r="CX21" s="11">
        <f t="shared" si="58"/>
        <v>6.4624797603632086E-2</v>
      </c>
      <c r="CY21" s="13">
        <v>2.3442319555829736E-2</v>
      </c>
      <c r="CZ21" s="13">
        <f t="shared" si="59"/>
        <v>0.10121768386224728</v>
      </c>
      <c r="DA21" s="11">
        <f t="shared" si="60"/>
        <v>0.10121768386224728</v>
      </c>
      <c r="DB21" s="13">
        <v>1.1282437006393382E-2</v>
      </c>
      <c r="DC21" s="13">
        <f t="shared" si="61"/>
        <v>4.2982680563680972E-2</v>
      </c>
      <c r="DD21" s="11">
        <f t="shared" si="62"/>
        <v>4.2982680563680972E-2</v>
      </c>
      <c r="DE21" s="13">
        <v>9.4629761059853324E-4</v>
      </c>
      <c r="DF21" s="13">
        <f t="shared" si="63"/>
        <v>-1.1444894062580072E-2</v>
      </c>
      <c r="DG21" s="11">
        <f t="shared" si="64"/>
        <v>0</v>
      </c>
      <c r="DH21" s="13">
        <v>1.6408627762339551E-2</v>
      </c>
      <c r="DI21" s="13">
        <f t="shared" si="65"/>
        <v>6.8247607568034122E-2</v>
      </c>
      <c r="DJ21" s="11">
        <f t="shared" si="66"/>
        <v>6.8247607568034122E-2</v>
      </c>
      <c r="DK21" s="13">
        <v>0.13192108373488498</v>
      </c>
      <c r="DL21" s="13">
        <f t="shared" si="67"/>
        <v>0.44517952097207825</v>
      </c>
      <c r="DM21" s="11">
        <f t="shared" si="68"/>
        <v>0.44517952097207825</v>
      </c>
      <c r="DN21" s="13">
        <v>6.9648093841642228E-3</v>
      </c>
      <c r="DO21" s="13">
        <f t="shared" si="69"/>
        <v>2.0836793957363042E-2</v>
      </c>
      <c r="DP21" s="11">
        <f t="shared" si="70"/>
        <v>2.0836793957363042E-2</v>
      </c>
      <c r="DQ21" s="13">
        <v>2.7209814407046239E-2</v>
      </c>
      <c r="DR21" s="13">
        <f t="shared" si="71"/>
        <v>0.11812156713667553</v>
      </c>
      <c r="DS21" s="11">
        <f t="shared" si="72"/>
        <v>0.11812156713667553</v>
      </c>
      <c r="DT21" s="11"/>
      <c r="DU21" s="13">
        <v>1.6759776536312849E-3</v>
      </c>
      <c r="DV21" s="13">
        <f t="shared" si="73"/>
        <v>-7.4398013751799993E-3</v>
      </c>
      <c r="DW21" s="11">
        <f t="shared" si="74"/>
        <v>0</v>
      </c>
      <c r="DX21" s="13">
        <v>3.188097768331562E-3</v>
      </c>
      <c r="DY21" s="13">
        <f t="shared" si="75"/>
        <v>7.7846477840510619E-4</v>
      </c>
      <c r="DZ21" s="11">
        <f t="shared" si="76"/>
        <v>7.7846477840510619E-4</v>
      </c>
      <c r="EA21" s="13">
        <v>6.7159167226326392E-3</v>
      </c>
      <c r="EB21" s="13">
        <f t="shared" si="77"/>
        <v>1.9535029084124213E-2</v>
      </c>
      <c r="EC21" s="11">
        <f t="shared" si="78"/>
        <v>1.9535029084124213E-2</v>
      </c>
      <c r="ED21" s="11"/>
      <c r="EE21" s="13">
        <v>0.9910714285714286</v>
      </c>
      <c r="EF21" s="13">
        <f t="shared" si="79"/>
        <v>1.001873671942207</v>
      </c>
      <c r="EG21" s="11">
        <f t="shared" si="80"/>
        <v>1</v>
      </c>
      <c r="EH21" s="13">
        <v>2.0590253946465341E-3</v>
      </c>
      <c r="EI21" s="13">
        <f t="shared" si="81"/>
        <v>-5.3476155757165864E-3</v>
      </c>
      <c r="EJ21" s="11">
        <f t="shared" si="82"/>
        <v>0</v>
      </c>
      <c r="EK21" s="13">
        <v>1.3903371567605145E-3</v>
      </c>
      <c r="EL21" s="13">
        <f t="shared" si="83"/>
        <v>-9.0045606651646716E-3</v>
      </c>
      <c r="EM21" s="11">
        <f t="shared" si="84"/>
        <v>0</v>
      </c>
      <c r="EN21" s="13">
        <v>0.97155688622754488</v>
      </c>
      <c r="EO21" s="13">
        <f t="shared" si="85"/>
        <v>0.9981012905301766</v>
      </c>
      <c r="EP21" s="11">
        <f t="shared" si="86"/>
        <v>0.9981012905301766</v>
      </c>
      <c r="EQ21" s="13">
        <v>0.15860517435320584</v>
      </c>
      <c r="ER21" s="13">
        <f t="shared" si="87"/>
        <v>0.49998325927426301</v>
      </c>
      <c r="ES21" s="11">
        <f t="shared" si="88"/>
        <v>0.49998325927426301</v>
      </c>
      <c r="ET21" s="13">
        <v>5.681818181818182E-3</v>
      </c>
      <c r="EU21" s="11">
        <f t="shared" si="89"/>
        <v>1.4096389788069215E-2</v>
      </c>
      <c r="EV21" s="11">
        <f t="shared" si="90"/>
        <v>1.4096389788069215E-2</v>
      </c>
    </row>
    <row r="22" spans="1:152">
      <c r="A22" s="11">
        <v>-686</v>
      </c>
      <c r="B22" s="11">
        <v>252</v>
      </c>
      <c r="C22" s="11" t="s">
        <v>100</v>
      </c>
      <c r="D22" s="12">
        <v>0.1701</v>
      </c>
      <c r="E22" s="12">
        <v>0.96879999999999999</v>
      </c>
      <c r="F22" s="12">
        <v>1.6809999999999999E-2</v>
      </c>
      <c r="G22" s="11"/>
      <c r="H22" s="11">
        <v>0.95341416719846839</v>
      </c>
      <c r="I22" s="11">
        <f t="shared" si="91"/>
        <v>0.99721351063173025</v>
      </c>
      <c r="J22" s="11">
        <f t="shared" si="0"/>
        <v>0.99721351063173025</v>
      </c>
      <c r="K22" s="11">
        <v>4.3597665636800551E-2</v>
      </c>
      <c r="L22" s="11">
        <f t="shared" si="1"/>
        <v>0.14545503398280654</v>
      </c>
      <c r="M22" s="11">
        <f t="shared" si="2"/>
        <v>0.14545503398280654</v>
      </c>
      <c r="N22" s="11">
        <v>2.0876826722338203E-3</v>
      </c>
      <c r="O22" s="11">
        <f t="shared" si="3"/>
        <v>-9.8335325707653562E-2</v>
      </c>
      <c r="P22" s="11">
        <f t="shared" si="4"/>
        <v>0</v>
      </c>
      <c r="Q22" s="11">
        <v>0.98428143712574845</v>
      </c>
      <c r="R22" s="11">
        <f t="shared" si="5"/>
        <v>1.0027293621656355</v>
      </c>
      <c r="S22" s="11">
        <f t="shared" si="6"/>
        <v>1</v>
      </c>
      <c r="T22" s="11">
        <v>0.15523059617547807</v>
      </c>
      <c r="U22" s="11">
        <f t="shared" si="7"/>
        <v>0.50005859746976922</v>
      </c>
      <c r="V22" s="11">
        <f t="shared" si="8"/>
        <v>0.50005859746976922</v>
      </c>
      <c r="W22" s="11">
        <v>4.734848484848485E-3</v>
      </c>
      <c r="X22" s="11">
        <f t="shared" si="92"/>
        <v>-7.9487632471528874E-2</v>
      </c>
      <c r="Y22" s="11">
        <f t="shared" si="9"/>
        <v>0</v>
      </c>
      <c r="Z22" s="11">
        <v>9.333469733183293E-2</v>
      </c>
      <c r="AA22" s="11">
        <f t="shared" si="10"/>
        <v>0.33944393484999169</v>
      </c>
      <c r="AB22" s="11">
        <f t="shared" si="11"/>
        <v>0.33944393484999169</v>
      </c>
      <c r="AC22" s="11">
        <v>3.6197531811987795E-2</v>
      </c>
      <c r="AD22" s="11">
        <f t="shared" si="12"/>
        <v>0.1089045166201173</v>
      </c>
      <c r="AE22" s="11">
        <f t="shared" si="13"/>
        <v>0.1089045166201173</v>
      </c>
      <c r="AF22" s="11"/>
      <c r="AG22" s="13">
        <v>1.3194546254214924E-3</v>
      </c>
      <c r="AH22" s="13">
        <f t="shared" si="93"/>
        <v>-0.10390906937394052</v>
      </c>
      <c r="AI22" s="11">
        <f t="shared" si="14"/>
        <v>0</v>
      </c>
      <c r="AJ22" s="13">
        <v>1.8721652137549456E-2</v>
      </c>
      <c r="AK22" s="13">
        <f t="shared" si="15"/>
        <v>1.1690633450214278E-2</v>
      </c>
      <c r="AL22" s="11">
        <f t="shared" si="16"/>
        <v>1.1690633450214278E-2</v>
      </c>
      <c r="AM22" s="13">
        <v>0.89889807162534441</v>
      </c>
      <c r="AN22" s="13">
        <f t="shared" si="17"/>
        <v>0.98669954648311775</v>
      </c>
      <c r="AO22" s="11">
        <f t="shared" si="18"/>
        <v>0.98669954648311775</v>
      </c>
      <c r="AP22" s="13">
        <v>6.439185470555861E-2</v>
      </c>
      <c r="AQ22" s="13">
        <f t="shared" si="19"/>
        <v>0.23623005554096357</v>
      </c>
      <c r="AR22" s="11">
        <f t="shared" si="20"/>
        <v>0.23623005554096357</v>
      </c>
      <c r="AS22" s="13">
        <v>3.3412887828162289E-3</v>
      </c>
      <c r="AT22" s="13">
        <f t="shared" si="21"/>
        <v>-8.934123812786865E-2</v>
      </c>
      <c r="AU22" s="11">
        <f t="shared" si="22"/>
        <v>0</v>
      </c>
      <c r="AV22" s="13">
        <v>2.6105651105651105E-3</v>
      </c>
      <c r="AW22" s="13">
        <f t="shared" si="23"/>
        <v>-9.4568716396160185E-2</v>
      </c>
      <c r="AX22" s="11">
        <f t="shared" si="24"/>
        <v>0</v>
      </c>
      <c r="AY22" s="13">
        <v>9.187279151943463E-2</v>
      </c>
      <c r="AZ22" s="13">
        <f t="shared" si="25"/>
        <v>0.33476084522094784</v>
      </c>
      <c r="BA22" s="11">
        <f t="shared" si="26"/>
        <v>0.33476084522094784</v>
      </c>
      <c r="BB22" s="13">
        <v>0</v>
      </c>
      <c r="BC22" s="13">
        <f t="shared" si="27"/>
        <v>-0.11359422116936768</v>
      </c>
      <c r="BD22" s="11">
        <f t="shared" si="28"/>
        <v>0</v>
      </c>
      <c r="BE22" s="13">
        <v>0.8910460736018545</v>
      </c>
      <c r="BF22" s="13">
        <f t="shared" si="29"/>
        <v>0.98509689132076761</v>
      </c>
      <c r="BG22" s="11">
        <f t="shared" si="30"/>
        <v>0.98509689132076761</v>
      </c>
      <c r="BH22" s="13">
        <v>1.5164817623114374E-3</v>
      </c>
      <c r="BI22" s="13">
        <f t="shared" si="31"/>
        <v>-0.10247503303978032</v>
      </c>
      <c r="BJ22" s="11">
        <f t="shared" si="32"/>
        <v>0</v>
      </c>
      <c r="BK22" s="13">
        <v>0.62606837606837606</v>
      </c>
      <c r="BL22" s="13">
        <f t="shared" si="33"/>
        <v>0.91266866047189832</v>
      </c>
      <c r="BM22" s="11">
        <f t="shared" si="34"/>
        <v>0.91266866047189832</v>
      </c>
      <c r="BN22" s="13">
        <v>9.5465393794749408E-3</v>
      </c>
      <c r="BO22" s="13">
        <f t="shared" si="35"/>
        <v>-4.6588851258425538E-2</v>
      </c>
      <c r="BP22" s="11">
        <f t="shared" si="36"/>
        <v>0</v>
      </c>
      <c r="BQ22" s="13">
        <v>1.3747454175152749E-2</v>
      </c>
      <c r="BR22" s="13">
        <f t="shared" si="37"/>
        <v>-1.9213937310066972E-2</v>
      </c>
      <c r="BS22" s="11">
        <f t="shared" si="38"/>
        <v>0</v>
      </c>
      <c r="BT22" s="13">
        <v>0.12506406970784215</v>
      </c>
      <c r="BU22" s="13">
        <f t="shared" si="39"/>
        <v>0.42996601145815366</v>
      </c>
      <c r="BV22" s="11">
        <f t="shared" si="40"/>
        <v>0.42996601145815366</v>
      </c>
      <c r="BW22" s="13">
        <v>9.7040271712760793E-4</v>
      </c>
      <c r="BX22" s="13">
        <f t="shared" si="41"/>
        <v>-0.1064573363359143</v>
      </c>
      <c r="BY22" s="11">
        <f t="shared" si="42"/>
        <v>0</v>
      </c>
      <c r="BZ22" s="13">
        <v>0.65281899109792285</v>
      </c>
      <c r="CA22" s="13">
        <f t="shared" si="43"/>
        <v>0.92207641023395703</v>
      </c>
      <c r="CB22" s="11">
        <f t="shared" si="44"/>
        <v>0.92207641023395703</v>
      </c>
      <c r="CC22" s="13">
        <v>5.3152389030251629E-2</v>
      </c>
      <c r="CD22" s="13">
        <f t="shared" si="45"/>
        <v>0.18919060467346838</v>
      </c>
      <c r="CE22" s="11">
        <f t="shared" si="46"/>
        <v>0.18919060467346838</v>
      </c>
      <c r="CF22" s="13">
        <v>3.682789098944267E-3</v>
      </c>
      <c r="CG22" s="13">
        <f t="shared" si="47"/>
        <v>-8.6912593438111044E-2</v>
      </c>
      <c r="CH22" s="11">
        <f t="shared" si="48"/>
        <v>0</v>
      </c>
      <c r="CI22" s="13">
        <v>6.8330776739645794E-3</v>
      </c>
      <c r="CJ22" s="13">
        <f t="shared" si="49"/>
        <v>-6.4931241468131617E-2</v>
      </c>
      <c r="CK22" s="11">
        <f t="shared" si="50"/>
        <v>0</v>
      </c>
      <c r="CL22" s="13">
        <v>1.5239948119325551E-2</v>
      </c>
      <c r="CM22" s="13">
        <f t="shared" si="51"/>
        <v>-9.7743065865672583E-3</v>
      </c>
      <c r="CN22" s="11">
        <f t="shared" si="52"/>
        <v>0</v>
      </c>
      <c r="CO22" s="11"/>
      <c r="CP22" s="13">
        <v>2.0239190432382705E-3</v>
      </c>
      <c r="CQ22" s="13">
        <f t="shared" si="53"/>
        <v>-9.8796144337943245E-2</v>
      </c>
      <c r="CR22" s="11">
        <f t="shared" si="54"/>
        <v>0</v>
      </c>
      <c r="CS22" s="13">
        <v>6.5400843881856536E-3</v>
      </c>
      <c r="CT22" s="13">
        <f t="shared" si="55"/>
        <v>-6.6944021936769113E-2</v>
      </c>
      <c r="CU22" s="11">
        <f t="shared" si="56"/>
        <v>0</v>
      </c>
      <c r="CV22" s="13">
        <v>4.4843049327354259E-3</v>
      </c>
      <c r="CW22" s="13">
        <f t="shared" si="57"/>
        <v>-8.1248102812770465E-2</v>
      </c>
      <c r="CX22" s="11">
        <f t="shared" si="58"/>
        <v>0</v>
      </c>
      <c r="CY22" s="13">
        <v>1.9135802469135803E-2</v>
      </c>
      <c r="CZ22" s="13">
        <f t="shared" si="59"/>
        <v>1.4193520089931314E-2</v>
      </c>
      <c r="DA22" s="11">
        <f t="shared" si="60"/>
        <v>1.4193520089931314E-2</v>
      </c>
      <c r="DB22" s="13">
        <v>8.4666039510818431E-3</v>
      </c>
      <c r="DC22" s="13">
        <f t="shared" si="61"/>
        <v>-5.3825127021723672E-2</v>
      </c>
      <c r="DD22" s="11">
        <f t="shared" si="62"/>
        <v>0</v>
      </c>
      <c r="DE22" s="13">
        <v>3.077651515151515E-3</v>
      </c>
      <c r="DF22" s="13">
        <f t="shared" si="63"/>
        <v>-9.1222399725146425E-2</v>
      </c>
      <c r="DG22" s="11">
        <f t="shared" si="64"/>
        <v>0</v>
      </c>
      <c r="DH22" s="13">
        <v>1.5103338632750398E-2</v>
      </c>
      <c r="DI22" s="13">
        <f t="shared" si="65"/>
        <v>-1.0632268675320369E-2</v>
      </c>
      <c r="DJ22" s="11">
        <f t="shared" si="66"/>
        <v>0</v>
      </c>
      <c r="DK22" s="13">
        <v>0.13217343778466023</v>
      </c>
      <c r="DL22" s="13">
        <f t="shared" si="67"/>
        <v>0.44771148698759283</v>
      </c>
      <c r="DM22" s="11">
        <f t="shared" si="68"/>
        <v>0.44771148698759283</v>
      </c>
      <c r="DN22" s="13">
        <v>1.3575490735644836E-2</v>
      </c>
      <c r="DO22" s="13">
        <f t="shared" si="69"/>
        <v>-2.0310994814535927E-2</v>
      </c>
      <c r="DP22" s="11">
        <f t="shared" si="70"/>
        <v>0</v>
      </c>
      <c r="DQ22" s="13">
        <v>1.7964071856287425E-2</v>
      </c>
      <c r="DR22" s="13">
        <f t="shared" si="71"/>
        <v>7.0849217654654888E-3</v>
      </c>
      <c r="DS22" s="11">
        <f t="shared" si="72"/>
        <v>7.0849217654654888E-3</v>
      </c>
      <c r="DT22" s="11"/>
      <c r="DU22" s="13">
        <v>1.3993842709207949E-2</v>
      </c>
      <c r="DV22" s="13">
        <f t="shared" si="73"/>
        <v>-1.7645497135405894E-2</v>
      </c>
      <c r="DW22" s="11">
        <f t="shared" si="74"/>
        <v>0</v>
      </c>
      <c r="DX22" s="13">
        <v>0</v>
      </c>
      <c r="DY22" s="13">
        <f t="shared" si="75"/>
        <v>-0.11359422116936768</v>
      </c>
      <c r="DZ22" s="11">
        <f t="shared" si="76"/>
        <v>0</v>
      </c>
      <c r="EA22" s="13">
        <v>2.6863666890530559E-3</v>
      </c>
      <c r="EB22" s="13">
        <f t="shared" si="77"/>
        <v>-9.402448210844784E-2</v>
      </c>
      <c r="EC22" s="11">
        <f t="shared" si="78"/>
        <v>0</v>
      </c>
      <c r="ED22" s="11"/>
      <c r="EE22" s="13">
        <v>0.95341416719846839</v>
      </c>
      <c r="EF22" s="13">
        <f t="shared" si="79"/>
        <v>0.99721351063173025</v>
      </c>
      <c r="EG22" s="11">
        <f t="shared" si="80"/>
        <v>0.99721351063173025</v>
      </c>
      <c r="EH22" s="13">
        <v>4.3597665636800551E-2</v>
      </c>
      <c r="EI22" s="13">
        <f t="shared" si="81"/>
        <v>0.14545503398280654</v>
      </c>
      <c r="EJ22" s="11">
        <f t="shared" si="82"/>
        <v>0.14545503398280654</v>
      </c>
      <c r="EK22" s="13">
        <v>2.0876826722338203E-3</v>
      </c>
      <c r="EL22" s="13">
        <f t="shared" si="83"/>
        <v>-9.8335325707653562E-2</v>
      </c>
      <c r="EM22" s="11">
        <f t="shared" si="84"/>
        <v>0</v>
      </c>
      <c r="EN22" s="13">
        <v>0.98428143712574845</v>
      </c>
      <c r="EO22" s="13">
        <f t="shared" si="85"/>
        <v>1.0027293621656355</v>
      </c>
      <c r="EP22" s="11">
        <f t="shared" si="86"/>
        <v>1</v>
      </c>
      <c r="EQ22" s="13">
        <v>0.15523059617547807</v>
      </c>
      <c r="ER22" s="13">
        <f t="shared" si="87"/>
        <v>0.50005859746976922</v>
      </c>
      <c r="ES22" s="11">
        <f t="shared" si="88"/>
        <v>0.50005859746976922</v>
      </c>
      <c r="ET22" s="13">
        <v>4.734848484848485E-3</v>
      </c>
      <c r="EU22" s="11">
        <f t="shared" si="89"/>
        <v>-7.9487632471528874E-2</v>
      </c>
      <c r="EV22" s="11">
        <f t="shared" si="90"/>
        <v>0</v>
      </c>
    </row>
    <row r="23" spans="1:152">
      <c r="A23" s="11">
        <v>-683</v>
      </c>
      <c r="B23" s="11">
        <v>255</v>
      </c>
      <c r="C23" s="11" t="s">
        <v>101</v>
      </c>
      <c r="D23" s="12">
        <v>0.18160000000000001</v>
      </c>
      <c r="E23" s="12">
        <v>0.98009999999999997</v>
      </c>
      <c r="F23" s="12">
        <v>9.2010000000000008E-3</v>
      </c>
      <c r="G23" s="11"/>
      <c r="H23" s="11">
        <v>0.98723675813656664</v>
      </c>
      <c r="I23" s="11">
        <f t="shared" si="91"/>
        <v>1.0013268993236057</v>
      </c>
      <c r="J23" s="11">
        <f t="shared" si="0"/>
        <v>1</v>
      </c>
      <c r="K23" s="11">
        <v>2.4088093599449415E-3</v>
      </c>
      <c r="L23" s="11">
        <f t="shared" si="1"/>
        <v>-3.9777047804580599E-2</v>
      </c>
      <c r="M23" s="11">
        <f t="shared" si="2"/>
        <v>0</v>
      </c>
      <c r="N23" s="11">
        <v>1.2883008356545961E-2</v>
      </c>
      <c r="O23" s="11">
        <f t="shared" si="3"/>
        <v>2.0532185431072714E-2</v>
      </c>
      <c r="P23" s="11">
        <f t="shared" si="4"/>
        <v>2.0532185431072714E-2</v>
      </c>
      <c r="Q23" s="11">
        <v>0.97305389221556882</v>
      </c>
      <c r="R23" s="11">
        <f t="shared" si="5"/>
        <v>0.99867419942905278</v>
      </c>
      <c r="S23" s="11">
        <f t="shared" si="6"/>
        <v>0.99867419942905278</v>
      </c>
      <c r="T23" s="11">
        <v>0.15842696629213482</v>
      </c>
      <c r="U23" s="11">
        <f t="shared" si="7"/>
        <v>0.50001699388482623</v>
      </c>
      <c r="V23" s="11">
        <f t="shared" si="8"/>
        <v>0.50001699388482623</v>
      </c>
      <c r="W23" s="11">
        <v>1.231060606060606E-2</v>
      </c>
      <c r="X23" s="11">
        <f t="shared" si="92"/>
        <v>1.7385683097935613E-2</v>
      </c>
      <c r="Y23" s="11">
        <f t="shared" si="9"/>
        <v>1.7385683097935613E-2</v>
      </c>
      <c r="Z23" s="11">
        <v>9.4175833387666136E-2</v>
      </c>
      <c r="AA23" s="11">
        <f t="shared" si="10"/>
        <v>0.34562472878135814</v>
      </c>
      <c r="AB23" s="11">
        <f t="shared" si="11"/>
        <v>0.34562472878135814</v>
      </c>
      <c r="AC23" s="11">
        <v>3.824643001287694E-2</v>
      </c>
      <c r="AD23" s="11">
        <f t="shared" si="12"/>
        <v>0.14516470142737167</v>
      </c>
      <c r="AE23" s="11">
        <f t="shared" si="13"/>
        <v>0.14516470142737167</v>
      </c>
      <c r="AF23" s="11"/>
      <c r="AG23" s="13">
        <v>1.1747430249632893E-3</v>
      </c>
      <c r="AH23" s="13">
        <f t="shared" si="93"/>
        <v>-4.7283765378102249E-2</v>
      </c>
      <c r="AI23" s="11">
        <f t="shared" si="14"/>
        <v>0</v>
      </c>
      <c r="AJ23" s="13">
        <v>1.7147461724415794E-2</v>
      </c>
      <c r="AK23" s="13">
        <f t="shared" si="15"/>
        <v>4.3466364305805388E-2</v>
      </c>
      <c r="AL23" s="11">
        <f t="shared" si="16"/>
        <v>4.3466364305805388E-2</v>
      </c>
      <c r="AM23" s="13">
        <v>0.89817376867736576</v>
      </c>
      <c r="AN23" s="13">
        <f t="shared" si="17"/>
        <v>0.98353953179387932</v>
      </c>
      <c r="AO23" s="11">
        <f t="shared" si="18"/>
        <v>0.98353953179387932</v>
      </c>
      <c r="AP23" s="13">
        <v>6.9383259911894271E-2</v>
      </c>
      <c r="AQ23" s="13">
        <f t="shared" si="19"/>
        <v>0.26680268423833942</v>
      </c>
      <c r="AR23" s="11">
        <f t="shared" si="20"/>
        <v>0.26680268423833942</v>
      </c>
      <c r="AS23" s="13">
        <v>2.866698518872432E-3</v>
      </c>
      <c r="AT23" s="13">
        <f t="shared" si="21"/>
        <v>-3.7014285154743892E-2</v>
      </c>
      <c r="AU23" s="11">
        <f t="shared" si="22"/>
        <v>0</v>
      </c>
      <c r="AV23" s="13">
        <v>1.8444512757454657E-3</v>
      </c>
      <c r="AW23" s="13">
        <f t="shared" si="23"/>
        <v>-4.3198939830136576E-2</v>
      </c>
      <c r="AX23" s="11">
        <f t="shared" si="24"/>
        <v>0</v>
      </c>
      <c r="AY23" s="13">
        <v>0.12820512820512819</v>
      </c>
      <c r="AZ23" s="13">
        <f t="shared" si="25"/>
        <v>0.43478460693374449</v>
      </c>
      <c r="BA23" s="11">
        <f t="shared" si="26"/>
        <v>0.43478460693374449</v>
      </c>
      <c r="BB23" s="13">
        <v>2.004008016032064E-3</v>
      </c>
      <c r="BC23" s="13">
        <f t="shared" si="27"/>
        <v>-4.2229613273231471E-2</v>
      </c>
      <c r="BD23" s="11">
        <f t="shared" si="28"/>
        <v>0</v>
      </c>
      <c r="BE23" s="13">
        <v>0.89205702647657836</v>
      </c>
      <c r="BF23" s="13">
        <f t="shared" si="29"/>
        <v>0.98221204927983941</v>
      </c>
      <c r="BG23" s="11">
        <f t="shared" si="30"/>
        <v>0.98221204927983941</v>
      </c>
      <c r="BH23" s="13">
        <v>1.2776491256088797E-3</v>
      </c>
      <c r="BI23" s="13">
        <f t="shared" si="31"/>
        <v>-4.6654384435404872E-2</v>
      </c>
      <c r="BJ23" s="11">
        <f t="shared" si="32"/>
        <v>0</v>
      </c>
      <c r="BK23" s="13">
        <v>0.61960784313725492</v>
      </c>
      <c r="BL23" s="13">
        <f t="shared" si="33"/>
        <v>0.90313941916383522</v>
      </c>
      <c r="BM23" s="11">
        <f t="shared" si="34"/>
        <v>0.90313941916383522</v>
      </c>
      <c r="BN23" s="13">
        <v>9.5465393794749408E-3</v>
      </c>
      <c r="BO23" s="13">
        <f t="shared" si="35"/>
        <v>1.956643256958112E-3</v>
      </c>
      <c r="BP23" s="11">
        <f t="shared" si="36"/>
        <v>1.956643256958112E-3</v>
      </c>
      <c r="BQ23" s="13">
        <v>1.1732698520659751E-2</v>
      </c>
      <c r="BR23" s="13">
        <f t="shared" si="37"/>
        <v>1.4192153439256066E-2</v>
      </c>
      <c r="BS23" s="11">
        <f t="shared" si="38"/>
        <v>1.4192153439256066E-2</v>
      </c>
      <c r="BT23" s="13">
        <v>0.12660174269605332</v>
      </c>
      <c r="BU23" s="13">
        <f t="shared" si="39"/>
        <v>0.43099286110796253</v>
      </c>
      <c r="BV23" s="11">
        <f t="shared" si="40"/>
        <v>0.43099286110796253</v>
      </c>
      <c r="BW23" s="13">
        <v>3.0126336248785229E-2</v>
      </c>
      <c r="BX23" s="13">
        <f t="shared" si="41"/>
        <v>0.10817450560841986</v>
      </c>
      <c r="BY23" s="11">
        <f t="shared" si="42"/>
        <v>0.10817450560841986</v>
      </c>
      <c r="BZ23" s="13">
        <v>0.75075075075075071</v>
      </c>
      <c r="CA23" s="13">
        <f t="shared" si="43"/>
        <v>0.94682093169572445</v>
      </c>
      <c r="CB23" s="11">
        <f t="shared" si="44"/>
        <v>0.94682093169572445</v>
      </c>
      <c r="CC23" s="13">
        <v>6.2615101289134445E-2</v>
      </c>
      <c r="CD23" s="13">
        <f t="shared" si="45"/>
        <v>0.24275897342689359</v>
      </c>
      <c r="CE23" s="11">
        <f t="shared" si="46"/>
        <v>0.24275897342689359</v>
      </c>
      <c r="CF23" s="13">
        <v>3.1941031941031942E-3</v>
      </c>
      <c r="CG23" s="13">
        <f t="shared" si="47"/>
        <v>-3.5046233082506525E-2</v>
      </c>
      <c r="CH23" s="11">
        <f t="shared" si="48"/>
        <v>0</v>
      </c>
      <c r="CI23" s="13">
        <v>6.2787777312683134E-3</v>
      </c>
      <c r="CJ23" s="13">
        <f t="shared" si="49"/>
        <v>-1.6801747388255399E-2</v>
      </c>
      <c r="CK23" s="11">
        <f t="shared" si="50"/>
        <v>0</v>
      </c>
      <c r="CL23" s="13">
        <v>1.3460914693480376E-2</v>
      </c>
      <c r="CM23" s="13">
        <f t="shared" si="51"/>
        <v>2.3692310541183446E-2</v>
      </c>
      <c r="CN23" s="11">
        <f t="shared" si="52"/>
        <v>2.3692310541183446E-2</v>
      </c>
      <c r="CO23" s="11"/>
      <c r="CP23" s="13">
        <v>2.0246640898214613E-3</v>
      </c>
      <c r="CQ23" s="13">
        <f t="shared" si="53"/>
        <v>-4.2104233705474822E-2</v>
      </c>
      <c r="CR23" s="11">
        <f t="shared" si="54"/>
        <v>0</v>
      </c>
      <c r="CS23" s="13">
        <v>6.122018154950391E-3</v>
      </c>
      <c r="CT23" s="13">
        <f t="shared" si="55"/>
        <v>-1.7716127681088045E-2</v>
      </c>
      <c r="CU23" s="11">
        <f t="shared" si="56"/>
        <v>0</v>
      </c>
      <c r="CV23" s="13">
        <v>6.7264573991031393E-3</v>
      </c>
      <c r="CW23" s="13">
        <f t="shared" si="57"/>
        <v>-1.4197838569362863E-2</v>
      </c>
      <c r="CX23" s="11">
        <f t="shared" si="58"/>
        <v>0</v>
      </c>
      <c r="CY23" s="13">
        <v>2.4088943792464484E-2</v>
      </c>
      <c r="CZ23" s="13">
        <f t="shared" si="59"/>
        <v>7.8981322056810646E-2</v>
      </c>
      <c r="DA23" s="11">
        <f t="shared" si="60"/>
        <v>7.8981322056810646E-2</v>
      </c>
      <c r="DB23" s="13">
        <v>9.9868098737516484E-3</v>
      </c>
      <c r="DC23" s="13">
        <f t="shared" si="61"/>
        <v>4.4406483573721173E-3</v>
      </c>
      <c r="DD23" s="11">
        <f t="shared" si="62"/>
        <v>4.4406483573721173E-3</v>
      </c>
      <c r="DE23" s="13">
        <v>3.3159639981051635E-3</v>
      </c>
      <c r="DF23" s="13">
        <f t="shared" si="63"/>
        <v>-3.4315289835102632E-2</v>
      </c>
      <c r="DG23" s="11">
        <f t="shared" si="64"/>
        <v>0</v>
      </c>
      <c r="DH23" s="13">
        <v>2.3746351817458211E-2</v>
      </c>
      <c r="DI23" s="13">
        <f t="shared" si="65"/>
        <v>7.7278799407315052E-2</v>
      </c>
      <c r="DJ23" s="11">
        <f t="shared" si="66"/>
        <v>7.7278799407315052E-2</v>
      </c>
      <c r="DK23" s="13">
        <v>0.13133156886008945</v>
      </c>
      <c r="DL23" s="13">
        <f t="shared" si="67"/>
        <v>0.44207453664100638</v>
      </c>
      <c r="DM23" s="11">
        <f t="shared" si="68"/>
        <v>0.44207453664100638</v>
      </c>
      <c r="DN23" s="13">
        <v>1.0849577050386172E-2</v>
      </c>
      <c r="DO23" s="13">
        <f t="shared" si="69"/>
        <v>9.2791608821395279E-3</v>
      </c>
      <c r="DP23" s="11">
        <f t="shared" si="70"/>
        <v>9.2791608821395279E-3</v>
      </c>
      <c r="DQ23" s="13">
        <v>2.5892011367224504E-2</v>
      </c>
      <c r="DR23" s="13">
        <f t="shared" si="71"/>
        <v>8.7858904423529463E-2</v>
      </c>
      <c r="DS23" s="11">
        <f t="shared" si="72"/>
        <v>8.7858904423529463E-2</v>
      </c>
      <c r="DT23" s="11"/>
      <c r="DU23" s="13">
        <v>8.118701007838746E-3</v>
      </c>
      <c r="DV23" s="13">
        <f t="shared" si="73"/>
        <v>-6.1694239674705232E-3</v>
      </c>
      <c r="DW23" s="11">
        <f t="shared" si="74"/>
        <v>0</v>
      </c>
      <c r="DX23" s="13">
        <v>2.1310602024507191E-3</v>
      </c>
      <c r="DY23" s="13">
        <f t="shared" si="75"/>
        <v>-4.1458817504963219E-2</v>
      </c>
      <c r="DZ23" s="11">
        <f t="shared" si="76"/>
        <v>0</v>
      </c>
      <c r="EA23" s="13">
        <v>6.7159167226326397E-4</v>
      </c>
      <c r="EB23" s="13">
        <f t="shared" si="77"/>
        <v>-5.0370088132961788E-2</v>
      </c>
      <c r="EC23" s="11">
        <f t="shared" si="78"/>
        <v>0</v>
      </c>
      <c r="ED23" s="11"/>
      <c r="EE23" s="13">
        <v>0.98723675813656664</v>
      </c>
      <c r="EF23" s="13">
        <f t="shared" si="79"/>
        <v>1.0013268993236057</v>
      </c>
      <c r="EG23" s="11">
        <f t="shared" si="80"/>
        <v>1</v>
      </c>
      <c r="EH23" s="13">
        <v>2.4088093599449415E-3</v>
      </c>
      <c r="EI23" s="13">
        <f t="shared" si="81"/>
        <v>-3.9777047804580599E-2</v>
      </c>
      <c r="EJ23" s="11">
        <f t="shared" si="82"/>
        <v>0</v>
      </c>
      <c r="EK23" s="13">
        <v>1.2883008356545961E-2</v>
      </c>
      <c r="EL23" s="13">
        <f t="shared" si="83"/>
        <v>2.0532185431072714E-2</v>
      </c>
      <c r="EM23" s="11">
        <f t="shared" si="84"/>
        <v>2.0532185431072714E-2</v>
      </c>
      <c r="EN23" s="13">
        <v>0.97305389221556882</v>
      </c>
      <c r="EO23" s="13">
        <f t="shared" si="85"/>
        <v>0.99867419942905278</v>
      </c>
      <c r="EP23" s="11">
        <f t="shared" si="86"/>
        <v>0.99867419942905278</v>
      </c>
      <c r="EQ23" s="13">
        <v>0.15842696629213482</v>
      </c>
      <c r="ER23" s="13">
        <f t="shared" si="87"/>
        <v>0.50001699388482623</v>
      </c>
      <c r="ES23" s="11">
        <f t="shared" si="88"/>
        <v>0.50001699388482623</v>
      </c>
      <c r="ET23" s="13">
        <v>1.231060606060606E-2</v>
      </c>
      <c r="EU23" s="11">
        <f t="shared" si="89"/>
        <v>1.7385683097935613E-2</v>
      </c>
      <c r="EV23" s="11">
        <f t="shared" si="90"/>
        <v>1.7385683097935613E-2</v>
      </c>
    </row>
    <row r="24" spans="1:152">
      <c r="A24" s="11">
        <v>-679</v>
      </c>
      <c r="B24" s="11">
        <v>259</v>
      </c>
      <c r="C24" s="11" t="s">
        <v>102</v>
      </c>
      <c r="D24" s="12">
        <v>0.18729999999999999</v>
      </c>
      <c r="E24" s="12">
        <v>0.98</v>
      </c>
      <c r="F24" s="12">
        <v>3.2490000000000002E-3</v>
      </c>
      <c r="G24" s="11"/>
      <c r="H24" s="11">
        <v>0.98468410976387999</v>
      </c>
      <c r="I24" s="11">
        <f t="shared" si="91"/>
        <v>1.0008947292859673</v>
      </c>
      <c r="J24" s="11">
        <f t="shared" si="0"/>
        <v>1</v>
      </c>
      <c r="K24" s="11">
        <v>1.7229496898690559E-3</v>
      </c>
      <c r="L24" s="11">
        <f t="shared" si="1"/>
        <v>-8.3984936259622247E-3</v>
      </c>
      <c r="M24" s="11">
        <f t="shared" si="2"/>
        <v>0</v>
      </c>
      <c r="N24" s="11">
        <v>1.3951866062085804E-3</v>
      </c>
      <c r="O24" s="11">
        <f t="shared" si="3"/>
        <v>-1.0217289231594588E-2</v>
      </c>
      <c r="P24" s="11">
        <f t="shared" si="4"/>
        <v>0</v>
      </c>
      <c r="Q24" s="11">
        <v>0.97529940119760483</v>
      </c>
      <c r="R24" s="11">
        <f t="shared" si="5"/>
        <v>0.99909508247189238</v>
      </c>
      <c r="S24" s="11">
        <f t="shared" si="6"/>
        <v>0.99909508247189238</v>
      </c>
      <c r="T24" s="11">
        <v>0.15730337078651685</v>
      </c>
      <c r="U24" s="11">
        <f t="shared" si="7"/>
        <v>0.49994043743752259</v>
      </c>
      <c r="V24" s="11">
        <f t="shared" si="8"/>
        <v>0.49994043743752259</v>
      </c>
      <c r="W24" s="11">
        <v>6.628787878787879E-3</v>
      </c>
      <c r="X24" s="11">
        <f t="shared" si="92"/>
        <v>1.8201020771072694E-2</v>
      </c>
      <c r="Y24" s="11">
        <f t="shared" si="9"/>
        <v>1.8201020771072694E-2</v>
      </c>
      <c r="Z24" s="11">
        <v>9.4535483449761704E-2</v>
      </c>
      <c r="AA24" s="11">
        <f t="shared" si="10"/>
        <v>0.35501523689239117</v>
      </c>
      <c r="AB24" s="11">
        <f t="shared" si="11"/>
        <v>0.35501523689239117</v>
      </c>
      <c r="AC24" s="11">
        <v>3.7677757038120346E-2</v>
      </c>
      <c r="AD24" s="11">
        <f t="shared" si="12"/>
        <v>0.16322693200744076</v>
      </c>
      <c r="AE24" s="11">
        <f t="shared" si="13"/>
        <v>0.16322693200744076</v>
      </c>
      <c r="AF24" s="11"/>
      <c r="AG24" s="13">
        <v>2.5011034279829336E-3</v>
      </c>
      <c r="AH24" s="13">
        <f t="shared" si="93"/>
        <v>-4.1017123195529965E-3</v>
      </c>
      <c r="AI24" s="11">
        <f t="shared" si="14"/>
        <v>0</v>
      </c>
      <c r="AJ24" s="13">
        <v>1.977993611048369E-2</v>
      </c>
      <c r="AK24" s="13">
        <f t="shared" si="15"/>
        <v>8.4178241880810412E-2</v>
      </c>
      <c r="AL24" s="11">
        <f t="shared" si="16"/>
        <v>8.4178241880810412E-2</v>
      </c>
      <c r="AM24" s="13">
        <v>0.89608224506807443</v>
      </c>
      <c r="AN24" s="13">
        <f t="shared" si="17"/>
        <v>0.98270015134323807</v>
      </c>
      <c r="AO24" s="11">
        <f t="shared" si="18"/>
        <v>0.98270015134323807</v>
      </c>
      <c r="AP24" s="13">
        <v>7.1113561190738694E-2</v>
      </c>
      <c r="AQ24" s="13">
        <f t="shared" si="19"/>
        <v>0.28502666413868005</v>
      </c>
      <c r="AR24" s="11">
        <f t="shared" si="20"/>
        <v>0.28502666413868005</v>
      </c>
      <c r="AS24" s="13">
        <v>2.3912003825920613E-3</v>
      </c>
      <c r="AT24" s="13">
        <f t="shared" si="21"/>
        <v>-4.7067626036867123E-3</v>
      </c>
      <c r="AU24" s="11">
        <f t="shared" si="22"/>
        <v>0</v>
      </c>
      <c r="AV24" s="13">
        <v>3.0788177339901479E-3</v>
      </c>
      <c r="AW24" s="13">
        <f t="shared" si="23"/>
        <v>-9.3093875811012738E-4</v>
      </c>
      <c r="AX24" s="11">
        <f t="shared" si="24"/>
        <v>0</v>
      </c>
      <c r="AY24" s="13">
        <v>0.125552608311229</v>
      </c>
      <c r="AZ24" s="13">
        <f t="shared" si="25"/>
        <v>0.43317600468019823</v>
      </c>
      <c r="BA24" s="11">
        <f t="shared" si="26"/>
        <v>0.43317600468019823</v>
      </c>
      <c r="BB24" s="13">
        <v>6.0362173038229373E-3</v>
      </c>
      <c r="BC24" s="13">
        <f t="shared" si="27"/>
        <v>1.5048905381914125E-2</v>
      </c>
      <c r="BD24" s="11">
        <f t="shared" si="28"/>
        <v>1.5048905381914125E-2</v>
      </c>
      <c r="BE24" s="13">
        <v>0.89106308411214952</v>
      </c>
      <c r="BF24" s="13">
        <f t="shared" si="29"/>
        <v>0.98158275222813718</v>
      </c>
      <c r="BG24" s="11">
        <f t="shared" si="30"/>
        <v>0.98158275222813718</v>
      </c>
      <c r="BH24" s="13">
        <v>1.519149276405213E-3</v>
      </c>
      <c r="BI24" s="13">
        <f t="shared" si="31"/>
        <v>-9.528778312670157E-3</v>
      </c>
      <c r="BJ24" s="11">
        <f t="shared" si="32"/>
        <v>0</v>
      </c>
      <c r="BK24" s="13">
        <v>0.62357142857142855</v>
      </c>
      <c r="BL24" s="13">
        <f t="shared" si="33"/>
        <v>0.90283675018382625</v>
      </c>
      <c r="BM24" s="11">
        <f t="shared" si="34"/>
        <v>0.90283675018382625</v>
      </c>
      <c r="BN24" s="13">
        <v>7.1599045346062056E-3</v>
      </c>
      <c r="BO24" s="13">
        <f t="shared" si="35"/>
        <v>2.1012376661189824E-2</v>
      </c>
      <c r="BP24" s="11">
        <f t="shared" si="36"/>
        <v>2.1012376661189824E-2</v>
      </c>
      <c r="BQ24" s="13">
        <v>1.1234042553191489E-2</v>
      </c>
      <c r="BR24" s="13">
        <f t="shared" si="37"/>
        <v>4.2151906983015082E-2</v>
      </c>
      <c r="BS24" s="11">
        <f t="shared" si="38"/>
        <v>4.2151906983015082E-2</v>
      </c>
      <c r="BT24" s="13">
        <v>0.12006157003591586</v>
      </c>
      <c r="BU24" s="13">
        <f t="shared" si="39"/>
        <v>0.42037201110969874</v>
      </c>
      <c r="BV24" s="11">
        <f t="shared" si="40"/>
        <v>0.42037201110969874</v>
      </c>
      <c r="BW24" s="13">
        <v>1.9941634241245135E-2</v>
      </c>
      <c r="BX24" s="13">
        <f t="shared" si="41"/>
        <v>8.4944792657574181E-2</v>
      </c>
      <c r="BY24" s="11">
        <f t="shared" si="42"/>
        <v>8.4944792657574181E-2</v>
      </c>
      <c r="BZ24" s="13">
        <v>0.74174174174174179</v>
      </c>
      <c r="CA24" s="13">
        <f t="shared" si="43"/>
        <v>0.94301530227965724</v>
      </c>
      <c r="CB24" s="11">
        <f t="shared" si="44"/>
        <v>0.94301530227965724</v>
      </c>
      <c r="CC24" s="13">
        <v>0.06</v>
      </c>
      <c r="CD24" s="13">
        <f t="shared" si="45"/>
        <v>0.24774847533691016</v>
      </c>
      <c r="CE24" s="11">
        <f t="shared" si="46"/>
        <v>0.24774847533691016</v>
      </c>
      <c r="CF24" s="13">
        <v>5.4080629301868242E-3</v>
      </c>
      <c r="CG24" s="13">
        <f t="shared" si="47"/>
        <v>1.1689558085953296E-2</v>
      </c>
      <c r="CH24" s="11">
        <f t="shared" si="48"/>
        <v>1.1689558085953296E-2</v>
      </c>
      <c r="CI24" s="13">
        <v>6.1435353253281207E-3</v>
      </c>
      <c r="CJ24" s="13">
        <f t="shared" si="49"/>
        <v>1.5620987006730244E-2</v>
      </c>
      <c r="CK24" s="11">
        <f t="shared" si="50"/>
        <v>1.5620987006730244E-2</v>
      </c>
      <c r="CL24" s="13">
        <v>1.396103896103896E-2</v>
      </c>
      <c r="CM24" s="13">
        <f t="shared" si="51"/>
        <v>5.5893427841273421E-2</v>
      </c>
      <c r="CN24" s="11">
        <f t="shared" si="52"/>
        <v>5.5893427841273421E-2</v>
      </c>
      <c r="CO24" s="11"/>
      <c r="CP24" s="13">
        <v>1.6571533787516112E-3</v>
      </c>
      <c r="CQ24" s="13">
        <f t="shared" si="53"/>
        <v>-8.7631771160116348E-3</v>
      </c>
      <c r="CR24" s="11">
        <f t="shared" si="54"/>
        <v>0</v>
      </c>
      <c r="CS24" s="13">
        <v>6.7610395098246356E-3</v>
      </c>
      <c r="CT24" s="13">
        <f t="shared" si="55"/>
        <v>1.8902288701918492E-2</v>
      </c>
      <c r="CU24" s="11">
        <f t="shared" si="56"/>
        <v>1.8902288701918492E-2</v>
      </c>
      <c r="CV24" s="13">
        <v>8.988764044943821E-3</v>
      </c>
      <c r="CW24" s="13">
        <f t="shared" si="57"/>
        <v>3.0594098868050867E-2</v>
      </c>
      <c r="CX24" s="11">
        <f t="shared" si="58"/>
        <v>3.0594098868050867E-2</v>
      </c>
      <c r="CY24" s="13">
        <v>1.9183168316831683E-2</v>
      </c>
      <c r="CZ24" s="13">
        <f t="shared" si="59"/>
        <v>8.1340285509607493E-2</v>
      </c>
      <c r="DA24" s="11">
        <f t="shared" si="60"/>
        <v>8.1340285509607493E-2</v>
      </c>
      <c r="DB24" s="13">
        <v>8.1147386299301755E-3</v>
      </c>
      <c r="DC24" s="13">
        <f t="shared" si="61"/>
        <v>2.6033935713683169E-2</v>
      </c>
      <c r="DD24" s="11">
        <f t="shared" si="62"/>
        <v>2.6033935713683169E-2</v>
      </c>
      <c r="DE24" s="13">
        <v>1.6595542911332385E-3</v>
      </c>
      <c r="DF24" s="13">
        <f t="shared" si="63"/>
        <v>-8.749866013523953E-3</v>
      </c>
      <c r="DG24" s="11">
        <f t="shared" si="64"/>
        <v>0</v>
      </c>
      <c r="DH24" s="13">
        <v>2.3234200743494422E-2</v>
      </c>
      <c r="DI24" s="13">
        <f t="shared" si="65"/>
        <v>0.10033364177358493</v>
      </c>
      <c r="DJ24" s="11">
        <f t="shared" si="66"/>
        <v>0.10033364177358493</v>
      </c>
      <c r="DK24" s="13">
        <v>0.1311865337114628</v>
      </c>
      <c r="DL24" s="13">
        <f t="shared" si="67"/>
        <v>0.44589921144846129</v>
      </c>
      <c r="DM24" s="11">
        <f t="shared" si="68"/>
        <v>0.44589921144846129</v>
      </c>
      <c r="DN24" s="13">
        <v>1.4722119985277881E-2</v>
      </c>
      <c r="DO24" s="13">
        <f t="shared" si="69"/>
        <v>5.9672022995322038E-2</v>
      </c>
      <c r="DP24" s="11">
        <f t="shared" si="70"/>
        <v>5.9672022995322038E-2</v>
      </c>
      <c r="DQ24" s="13">
        <v>2.2597977243994944E-2</v>
      </c>
      <c r="DR24" s="13">
        <f t="shared" si="71"/>
        <v>9.7392362279781444E-2</v>
      </c>
      <c r="DS24" s="11">
        <f t="shared" si="72"/>
        <v>9.7392362279781444E-2</v>
      </c>
      <c r="DT24" s="11"/>
      <c r="DU24" s="13">
        <v>1.6802016241949033E-3</v>
      </c>
      <c r="DV24" s="13">
        <f t="shared" si="73"/>
        <v>-8.6354051814367151E-3</v>
      </c>
      <c r="DW24" s="11">
        <f t="shared" si="74"/>
        <v>0</v>
      </c>
      <c r="DX24" s="13">
        <v>5.3304904051172707E-4</v>
      </c>
      <c r="DY24" s="13">
        <f t="shared" si="75"/>
        <v>-1.5026988345121442E-2</v>
      </c>
      <c r="DZ24" s="11">
        <f t="shared" si="76"/>
        <v>0</v>
      </c>
      <c r="EA24" s="13">
        <v>0</v>
      </c>
      <c r="EB24" s="13">
        <f t="shared" si="77"/>
        <v>-1.8019467014225896E-2</v>
      </c>
      <c r="EC24" s="11">
        <f t="shared" si="78"/>
        <v>0</v>
      </c>
      <c r="ED24" s="11"/>
      <c r="EE24" s="13">
        <v>0.98468410976387999</v>
      </c>
      <c r="EF24" s="13">
        <f t="shared" si="79"/>
        <v>1.0008947292859673</v>
      </c>
      <c r="EG24" s="11">
        <f t="shared" si="80"/>
        <v>1</v>
      </c>
      <c r="EH24" s="13">
        <v>1.7229496898690559E-3</v>
      </c>
      <c r="EI24" s="13">
        <f t="shared" si="81"/>
        <v>-8.3984936259622247E-3</v>
      </c>
      <c r="EJ24" s="11">
        <f t="shared" si="82"/>
        <v>0</v>
      </c>
      <c r="EK24" s="13">
        <v>1.3951866062085804E-3</v>
      </c>
      <c r="EL24" s="13">
        <f t="shared" si="83"/>
        <v>-1.0217289231594588E-2</v>
      </c>
      <c r="EM24" s="11">
        <f t="shared" si="84"/>
        <v>0</v>
      </c>
      <c r="EN24" s="13">
        <v>0.97529940119760483</v>
      </c>
      <c r="EO24" s="13">
        <f t="shared" si="85"/>
        <v>0.99909508247189238</v>
      </c>
      <c r="EP24" s="11">
        <f t="shared" si="86"/>
        <v>0.99909508247189238</v>
      </c>
      <c r="EQ24" s="13">
        <v>0.15730337078651685</v>
      </c>
      <c r="ER24" s="13">
        <f t="shared" si="87"/>
        <v>0.49994043743752259</v>
      </c>
      <c r="ES24" s="11">
        <f t="shared" si="88"/>
        <v>0.49994043743752259</v>
      </c>
      <c r="ET24" s="13">
        <v>6.628787878787879E-3</v>
      </c>
      <c r="EU24" s="11">
        <f t="shared" si="89"/>
        <v>1.8201020771072694E-2</v>
      </c>
      <c r="EV24" s="11">
        <f t="shared" si="90"/>
        <v>1.8201020771072694E-2</v>
      </c>
    </row>
    <row r="25" spans="1:152">
      <c r="A25" s="11">
        <v>-669</v>
      </c>
      <c r="B25" s="11">
        <v>269</v>
      </c>
      <c r="C25" s="11" t="s">
        <v>103</v>
      </c>
      <c r="D25" s="12">
        <v>0.19739999999999999</v>
      </c>
      <c r="E25" s="12">
        <v>0.93300000000000005</v>
      </c>
      <c r="F25" s="12">
        <v>1.409E-2</v>
      </c>
      <c r="G25" s="11"/>
      <c r="H25" s="11">
        <v>0.99617102744096997</v>
      </c>
      <c r="I25" s="11">
        <f t="shared" si="91"/>
        <v>1.0128607863978532</v>
      </c>
      <c r="J25" s="11">
        <f t="shared" si="0"/>
        <v>1</v>
      </c>
      <c r="K25" s="11">
        <v>2.7614773904038659E-3</v>
      </c>
      <c r="L25" s="11">
        <f t="shared" si="1"/>
        <v>-6.5748610998730569E-2</v>
      </c>
      <c r="M25" s="11">
        <f t="shared" si="2"/>
        <v>0</v>
      </c>
      <c r="N25" s="11">
        <v>2.5614035087719297E-2</v>
      </c>
      <c r="O25" s="11">
        <f t="shared" si="3"/>
        <v>6.0448555947891454E-2</v>
      </c>
      <c r="P25" s="11">
        <f t="shared" si="4"/>
        <v>6.0448555947891454E-2</v>
      </c>
      <c r="Q25" s="11">
        <v>0.86976047904191611</v>
      </c>
      <c r="R25" s="11">
        <f t="shared" si="5"/>
        <v>0.98562065946201805</v>
      </c>
      <c r="S25" s="11">
        <f t="shared" si="6"/>
        <v>0.98562065946201805</v>
      </c>
      <c r="T25" s="11">
        <v>0.16555555555555557</v>
      </c>
      <c r="U25" s="11">
        <f t="shared" si="7"/>
        <v>0.49995382581542541</v>
      </c>
      <c r="V25" s="11">
        <f t="shared" si="8"/>
        <v>0.49995382581542541</v>
      </c>
      <c r="W25" s="11">
        <v>1.3901760889712697E-2</v>
      </c>
      <c r="X25" s="11">
        <f t="shared" si="92"/>
        <v>-1.0386078641935251E-3</v>
      </c>
      <c r="Y25" s="11">
        <f t="shared" si="9"/>
        <v>0</v>
      </c>
      <c r="Z25" s="11">
        <v>9.5009775626105575E-2</v>
      </c>
      <c r="AA25" s="11">
        <f t="shared" si="10"/>
        <v>0.3284894415528502</v>
      </c>
      <c r="AB25" s="11">
        <f t="shared" si="11"/>
        <v>0.3284894415528502</v>
      </c>
      <c r="AC25" s="11">
        <v>3.7333899876390603E-2</v>
      </c>
      <c r="AD25" s="11">
        <f t="shared" si="12"/>
        <v>0.11619138801383908</v>
      </c>
      <c r="AE25" s="11">
        <f t="shared" si="13"/>
        <v>0.11619138801383908</v>
      </c>
      <c r="AF25" s="11"/>
      <c r="AG25" s="13">
        <v>1.7720023626698169E-3</v>
      </c>
      <c r="AH25" s="13">
        <f t="shared" si="93"/>
        <v>-7.1822375048475356E-2</v>
      </c>
      <c r="AI25" s="11">
        <f t="shared" si="14"/>
        <v>0</v>
      </c>
      <c r="AJ25" s="13">
        <v>2.5620649098827046E-2</v>
      </c>
      <c r="AK25" s="13">
        <f t="shared" si="15"/>
        <v>6.0481565198921283E-2</v>
      </c>
      <c r="AL25" s="11">
        <f t="shared" si="16"/>
        <v>6.0481565198921283E-2</v>
      </c>
      <c r="AM25" s="13">
        <v>0.8955182072829132</v>
      </c>
      <c r="AN25" s="13">
        <f t="shared" si="17"/>
        <v>0.99167565235942878</v>
      </c>
      <c r="AO25" s="11">
        <f t="shared" si="18"/>
        <v>0.99167565235942878</v>
      </c>
      <c r="AP25" s="13">
        <v>7.4421168687982361E-2</v>
      </c>
      <c r="AQ25" s="13">
        <f t="shared" si="19"/>
        <v>0.26252100961055763</v>
      </c>
      <c r="AR25" s="11">
        <f t="shared" si="20"/>
        <v>0.26252100961055763</v>
      </c>
      <c r="AS25" s="13">
        <v>2.4015369836695487E-3</v>
      </c>
      <c r="AT25" s="13">
        <f t="shared" si="21"/>
        <v>-6.7951568477032098E-2</v>
      </c>
      <c r="AU25" s="11">
        <f t="shared" si="22"/>
        <v>0</v>
      </c>
      <c r="AV25" s="13">
        <v>2.9320987654320989E-3</v>
      </c>
      <c r="AW25" s="13">
        <f t="shared" si="23"/>
        <v>-6.4706929031084909E-2</v>
      </c>
      <c r="AX25" s="11">
        <f t="shared" si="24"/>
        <v>0</v>
      </c>
      <c r="AY25" s="13">
        <v>0.12158590308370044</v>
      </c>
      <c r="AZ25" s="13">
        <f t="shared" si="25"/>
        <v>0.40160005336592142</v>
      </c>
      <c r="BA25" s="11">
        <f t="shared" si="26"/>
        <v>0.40160005336592142</v>
      </c>
      <c r="BB25" s="13">
        <v>1.996007984031936E-3</v>
      </c>
      <c r="BC25" s="13">
        <f t="shared" si="27"/>
        <v>-7.0442425175554879E-2</v>
      </c>
      <c r="BD25" s="11">
        <f t="shared" si="28"/>
        <v>0</v>
      </c>
      <c r="BE25" s="13">
        <v>0.88951090159104307</v>
      </c>
      <c r="BF25" s="13">
        <f t="shared" si="29"/>
        <v>0.99028880864093138</v>
      </c>
      <c r="BG25" s="11">
        <f t="shared" si="30"/>
        <v>0.99028880864093138</v>
      </c>
      <c r="BH25" s="13">
        <v>1.2044323109041272E-3</v>
      </c>
      <c r="BI25" s="13">
        <f t="shared" si="31"/>
        <v>-7.5331783660000359E-2</v>
      </c>
      <c r="BJ25" s="11">
        <f t="shared" si="32"/>
        <v>0</v>
      </c>
      <c r="BK25" s="13">
        <v>0.62360961607463217</v>
      </c>
      <c r="BL25" s="13">
        <f t="shared" si="33"/>
        <v>0.90892592603727029</v>
      </c>
      <c r="BM25" s="11">
        <f t="shared" si="34"/>
        <v>0.90892592603727029</v>
      </c>
      <c r="BN25" s="13">
        <v>9.4117647058823521E-3</v>
      </c>
      <c r="BO25" s="13">
        <f t="shared" si="35"/>
        <v>-2.6335767827208752E-2</v>
      </c>
      <c r="BP25" s="11">
        <f t="shared" si="36"/>
        <v>0</v>
      </c>
      <c r="BQ25" s="13">
        <v>7.6831142222981048E-3</v>
      </c>
      <c r="BR25" s="13">
        <f t="shared" si="37"/>
        <v>-3.6350987315366283E-2</v>
      </c>
      <c r="BS25" s="11">
        <f t="shared" si="38"/>
        <v>0</v>
      </c>
      <c r="BT25" s="13">
        <v>0.11946446961894953</v>
      </c>
      <c r="BU25" s="13">
        <f t="shared" si="39"/>
        <v>0.39619469312287142</v>
      </c>
      <c r="BV25" s="11">
        <f t="shared" si="40"/>
        <v>0.39619469312287142</v>
      </c>
      <c r="BW25" s="13">
        <v>2.6392961876832845E-2</v>
      </c>
      <c r="BX25" s="13">
        <f t="shared" si="41"/>
        <v>6.4323430482216115E-2</v>
      </c>
      <c r="BY25" s="11">
        <f t="shared" si="42"/>
        <v>6.4323430482216115E-2</v>
      </c>
      <c r="BZ25" s="13">
        <v>0.74545454545454548</v>
      </c>
      <c r="CA25" s="13">
        <f t="shared" si="43"/>
        <v>0.95181917441070274</v>
      </c>
      <c r="CB25" s="11">
        <f t="shared" si="44"/>
        <v>0.95181917441070274</v>
      </c>
      <c r="CC25" s="13">
        <v>5.5254913130162349E-2</v>
      </c>
      <c r="CD25" s="13">
        <f t="shared" si="45"/>
        <v>0.19197206021003893</v>
      </c>
      <c r="CE25" s="11">
        <f t="shared" si="46"/>
        <v>0.19197206021003893</v>
      </c>
      <c r="CF25" s="13">
        <v>3.2043381809218636E-3</v>
      </c>
      <c r="CG25" s="13">
        <f t="shared" si="47"/>
        <v>-6.3048267677217121E-2</v>
      </c>
      <c r="CH25" s="11">
        <f t="shared" si="48"/>
        <v>0</v>
      </c>
      <c r="CI25" s="13">
        <v>6.8627450980392156E-3</v>
      </c>
      <c r="CJ25" s="13">
        <f t="shared" si="49"/>
        <v>-4.1159307121103945E-2</v>
      </c>
      <c r="CK25" s="11">
        <f t="shared" si="50"/>
        <v>0</v>
      </c>
      <c r="CL25" s="13">
        <v>1.4488035161972978E-2</v>
      </c>
      <c r="CM25" s="13">
        <f t="shared" si="51"/>
        <v>2.1904690463902909E-3</v>
      </c>
      <c r="CN25" s="11">
        <f t="shared" si="52"/>
        <v>2.1904690463902909E-3</v>
      </c>
      <c r="CO25" s="11"/>
      <c r="CP25" s="13">
        <v>2.0366598778004071E-3</v>
      </c>
      <c r="CQ25" s="13">
        <f t="shared" si="53"/>
        <v>-7.0192305632697599E-2</v>
      </c>
      <c r="CR25" s="11">
        <f t="shared" si="54"/>
        <v>0</v>
      </c>
      <c r="CS25" s="13">
        <v>6.7954979825865366E-3</v>
      </c>
      <c r="CT25" s="13">
        <f t="shared" si="55"/>
        <v>-4.1555053239057213E-2</v>
      </c>
      <c r="CU25" s="11">
        <f t="shared" si="56"/>
        <v>0</v>
      </c>
      <c r="CV25" s="13">
        <v>0</v>
      </c>
      <c r="CW25" s="13">
        <f t="shared" si="57"/>
        <v>-8.2841322121631519E-2</v>
      </c>
      <c r="CX25" s="11">
        <f t="shared" si="58"/>
        <v>0</v>
      </c>
      <c r="CY25" s="13">
        <v>2.0345252774352653E-2</v>
      </c>
      <c r="CZ25" s="13">
        <f t="shared" si="59"/>
        <v>3.3555828787378575E-2</v>
      </c>
      <c r="DA25" s="11">
        <f t="shared" si="60"/>
        <v>3.3555828787378575E-2</v>
      </c>
      <c r="DB25" s="13">
        <v>1.6464799394398183E-2</v>
      </c>
      <c r="DC25" s="13">
        <f t="shared" si="61"/>
        <v>1.2955888268739385E-2</v>
      </c>
      <c r="DD25" s="11">
        <f t="shared" si="62"/>
        <v>1.2955888268739385E-2</v>
      </c>
      <c r="DE25" s="13">
        <v>1.9020446980504042E-3</v>
      </c>
      <c r="DF25" s="13">
        <f t="shared" si="63"/>
        <v>-7.1020918532195887E-2</v>
      </c>
      <c r="DG25" s="11">
        <f t="shared" si="64"/>
        <v>0</v>
      </c>
      <c r="DH25" s="13">
        <v>1.8392642942822873E-2</v>
      </c>
      <c r="DI25" s="13">
        <f t="shared" si="65"/>
        <v>2.3276888843601726E-2</v>
      </c>
      <c r="DJ25" s="11">
        <f t="shared" si="66"/>
        <v>2.3276888843601726E-2</v>
      </c>
      <c r="DK25" s="13">
        <v>0.1291241613822259</v>
      </c>
      <c r="DL25" s="13">
        <f t="shared" si="67"/>
        <v>0.42026331934294575</v>
      </c>
      <c r="DM25" s="11">
        <f t="shared" si="68"/>
        <v>0.42026331934294575</v>
      </c>
      <c r="DN25" s="13">
        <v>1.0151347360649687E-2</v>
      </c>
      <c r="DO25" s="13">
        <f t="shared" si="69"/>
        <v>-2.2098500275494082E-2</v>
      </c>
      <c r="DP25" s="11">
        <f t="shared" si="70"/>
        <v>0</v>
      </c>
      <c r="DQ25" s="13">
        <v>2.6015228426395941E-2</v>
      </c>
      <c r="DR25" s="13">
        <f t="shared" si="71"/>
        <v>6.2447513833126307E-2</v>
      </c>
      <c r="DS25" s="11">
        <f t="shared" si="72"/>
        <v>6.2447513833126307E-2</v>
      </c>
      <c r="DT25" s="11"/>
      <c r="DU25" s="13">
        <v>1.1239112110143299E-3</v>
      </c>
      <c r="DV25" s="13">
        <f t="shared" si="73"/>
        <v>-7.5831177668922584E-2</v>
      </c>
      <c r="DW25" s="11">
        <f t="shared" si="74"/>
        <v>0</v>
      </c>
      <c r="DX25" s="13">
        <v>5.3418803418803424E-4</v>
      </c>
      <c r="DY25" s="13">
        <f t="shared" si="75"/>
        <v>-7.9500195235452931E-2</v>
      </c>
      <c r="DZ25" s="11">
        <f t="shared" si="76"/>
        <v>0</v>
      </c>
      <c r="EA25" s="13">
        <v>2.0093770931011385E-3</v>
      </c>
      <c r="EB25" s="13">
        <f t="shared" si="77"/>
        <v>-7.036015835853969E-2</v>
      </c>
      <c r="EC25" s="11">
        <f t="shared" si="78"/>
        <v>0</v>
      </c>
      <c r="ED25" s="11"/>
      <c r="EE25" s="13">
        <v>0.99617102744096997</v>
      </c>
      <c r="EF25" s="13">
        <f t="shared" si="79"/>
        <v>1.0128607863978532</v>
      </c>
      <c r="EG25" s="11">
        <f t="shared" si="80"/>
        <v>1</v>
      </c>
      <c r="EH25" s="13">
        <v>2.7614773904038659E-3</v>
      </c>
      <c r="EI25" s="13">
        <f t="shared" si="81"/>
        <v>-6.5748610998730569E-2</v>
      </c>
      <c r="EJ25" s="11">
        <f t="shared" si="82"/>
        <v>0</v>
      </c>
      <c r="EK25" s="13">
        <v>2.5614035087719297E-2</v>
      </c>
      <c r="EL25" s="13">
        <f t="shared" si="83"/>
        <v>6.0448555947891454E-2</v>
      </c>
      <c r="EM25" s="11">
        <f t="shared" si="84"/>
        <v>6.0448555947891454E-2</v>
      </c>
      <c r="EN25" s="13">
        <v>0.86976047904191611</v>
      </c>
      <c r="EO25" s="13">
        <f t="shared" si="85"/>
        <v>0.98562065946201805</v>
      </c>
      <c r="EP25" s="11">
        <f t="shared" si="86"/>
        <v>0.98562065946201805</v>
      </c>
      <c r="EQ25" s="13">
        <v>0.16555555555555557</v>
      </c>
      <c r="ER25" s="13">
        <f t="shared" si="87"/>
        <v>0.49995382581542541</v>
      </c>
      <c r="ES25" s="11">
        <f t="shared" si="88"/>
        <v>0.49995382581542541</v>
      </c>
      <c r="ET25" s="13">
        <v>1.3901760889712697E-2</v>
      </c>
      <c r="EU25" s="11">
        <f t="shared" si="89"/>
        <v>-1.0386078641935251E-3</v>
      </c>
      <c r="EV25" s="11">
        <f t="shared" si="90"/>
        <v>0</v>
      </c>
    </row>
    <row r="26" spans="1:152">
      <c r="A26" s="11">
        <v>-665</v>
      </c>
      <c r="B26" s="11">
        <v>273</v>
      </c>
      <c r="C26" s="11" t="s">
        <v>104</v>
      </c>
      <c r="D26" s="12">
        <v>0.18060000000000001</v>
      </c>
      <c r="E26" s="12">
        <v>0.95440000000000003</v>
      </c>
      <c r="F26" s="12">
        <v>4.7149999999999996E-3</v>
      </c>
      <c r="G26" s="11"/>
      <c r="H26" s="11">
        <v>0.98213146139119334</v>
      </c>
      <c r="I26" s="11">
        <f t="shared" si="91"/>
        <v>1.0051504112532441</v>
      </c>
      <c r="J26" s="11">
        <f t="shared" si="0"/>
        <v>1</v>
      </c>
      <c r="K26" s="11">
        <v>1.0398613518197574E-3</v>
      </c>
      <c r="L26" s="11">
        <f t="shared" si="1"/>
        <v>-2.1810691500536925E-2</v>
      </c>
      <c r="M26" s="11">
        <f t="shared" si="2"/>
        <v>0</v>
      </c>
      <c r="N26" s="11">
        <v>1.055594651653765E-3</v>
      </c>
      <c r="O26" s="11">
        <f t="shared" si="3"/>
        <v>-2.1715658305256572E-2</v>
      </c>
      <c r="P26" s="11">
        <f t="shared" si="4"/>
        <v>0</v>
      </c>
      <c r="Q26" s="11">
        <v>0.92664670658682635</v>
      </c>
      <c r="R26" s="11">
        <f t="shared" si="5"/>
        <v>0.99459272075407357</v>
      </c>
      <c r="S26" s="11">
        <f t="shared" si="6"/>
        <v>0.99459272075407357</v>
      </c>
      <c r="T26" s="11">
        <v>0.15</v>
      </c>
      <c r="U26" s="11">
        <f t="shared" si="7"/>
        <v>0.50001782766526004</v>
      </c>
      <c r="V26" s="11">
        <f t="shared" si="8"/>
        <v>0.50001782766526004</v>
      </c>
      <c r="W26" s="11">
        <v>1.2048192771084338E-2</v>
      </c>
      <c r="X26" s="11">
        <f t="shared" si="92"/>
        <v>4.1308658631206661E-2</v>
      </c>
      <c r="Y26" s="11">
        <f t="shared" si="9"/>
        <v>4.1308658631206661E-2</v>
      </c>
      <c r="Z26" s="11">
        <v>9.2541604054470275E-2</v>
      </c>
      <c r="AA26" s="11">
        <f t="shared" si="10"/>
        <v>0.36071645470647168</v>
      </c>
      <c r="AB26" s="11">
        <f t="shared" si="11"/>
        <v>0.36071645470647168</v>
      </c>
      <c r="AC26" s="11">
        <v>3.5100966099397883E-2</v>
      </c>
      <c r="AD26" s="11">
        <f t="shared" si="12"/>
        <v>0.15470573749619945</v>
      </c>
      <c r="AE26" s="11">
        <f t="shared" si="13"/>
        <v>0.15470573749619945</v>
      </c>
      <c r="AF26" s="11"/>
      <c r="AG26" s="13">
        <v>1.4806040864672785E-4</v>
      </c>
      <c r="AH26" s="13">
        <f t="shared" si="93"/>
        <v>-2.7221275793676183E-2</v>
      </c>
      <c r="AI26" s="11">
        <f t="shared" si="14"/>
        <v>0</v>
      </c>
      <c r="AJ26" s="13">
        <v>1.7858281778174629E-2</v>
      </c>
      <c r="AK26" s="13">
        <f t="shared" si="15"/>
        <v>7.2103828932166936E-2</v>
      </c>
      <c r="AL26" s="11">
        <f t="shared" si="16"/>
        <v>7.2103828932166936E-2</v>
      </c>
      <c r="AM26" s="13">
        <v>0.90182841068917019</v>
      </c>
      <c r="AN26" s="13">
        <f t="shared" si="17"/>
        <v>0.98952752379410069</v>
      </c>
      <c r="AO26" s="11">
        <f t="shared" si="18"/>
        <v>0.98952752379410069</v>
      </c>
      <c r="AP26" s="13">
        <v>7.2807501378929954E-2</v>
      </c>
      <c r="AQ26" s="13">
        <f t="shared" si="19"/>
        <v>0.29956037375208389</v>
      </c>
      <c r="AR26" s="11">
        <f t="shared" si="20"/>
        <v>0.29956037375208389</v>
      </c>
      <c r="AS26" s="13">
        <v>1.443001443001443E-3</v>
      </c>
      <c r="AT26" s="13">
        <f t="shared" si="21"/>
        <v>-1.9380199673525566E-2</v>
      </c>
      <c r="AU26" s="11">
        <f t="shared" si="22"/>
        <v>0</v>
      </c>
      <c r="AV26" s="13">
        <v>2.1648368640791713E-3</v>
      </c>
      <c r="AW26" s="13">
        <f t="shared" si="23"/>
        <v>-1.5052002972689354E-2</v>
      </c>
      <c r="AX26" s="11">
        <f t="shared" si="24"/>
        <v>0</v>
      </c>
      <c r="AY26" s="13">
        <v>0.12687224669603525</v>
      </c>
      <c r="AZ26" s="13">
        <f t="shared" si="25"/>
        <v>0.44975444522314584</v>
      </c>
      <c r="BA26" s="11">
        <f t="shared" si="26"/>
        <v>0.44975444522314584</v>
      </c>
      <c r="BB26" s="13">
        <v>2.004008016032064E-3</v>
      </c>
      <c r="BC26" s="13">
        <f t="shared" si="27"/>
        <v>-1.6013730129372641E-2</v>
      </c>
      <c r="BD26" s="11">
        <f t="shared" si="28"/>
        <v>0</v>
      </c>
      <c r="BE26" s="13">
        <v>0.89523527670908554</v>
      </c>
      <c r="BF26" s="13">
        <f t="shared" si="29"/>
        <v>0.98814349234790766</v>
      </c>
      <c r="BG26" s="11">
        <f t="shared" si="30"/>
        <v>0.98814349234790766</v>
      </c>
      <c r="BH26" s="13">
        <v>8.8488456278658194E-4</v>
      </c>
      <c r="BI26" s="13">
        <f t="shared" si="31"/>
        <v>-2.2747569019597055E-2</v>
      </c>
      <c r="BJ26" s="11">
        <f t="shared" si="32"/>
        <v>0</v>
      </c>
      <c r="BK26" s="13">
        <v>0.62252608852105074</v>
      </c>
      <c r="BL26" s="13">
        <f t="shared" si="33"/>
        <v>0.91156525562170121</v>
      </c>
      <c r="BM26" s="11">
        <f t="shared" si="34"/>
        <v>0.91156525562170121</v>
      </c>
      <c r="BN26" s="13">
        <v>7.058823529411765E-3</v>
      </c>
      <c r="BO26" s="13">
        <f t="shared" si="35"/>
        <v>1.3514238237816868E-2</v>
      </c>
      <c r="BP26" s="11">
        <f t="shared" si="36"/>
        <v>1.3514238237816868E-2</v>
      </c>
      <c r="BQ26" s="13">
        <v>1.3328776486671223E-2</v>
      </c>
      <c r="BR26" s="13">
        <f t="shared" si="37"/>
        <v>4.8237199411553432E-2</v>
      </c>
      <c r="BS26" s="11">
        <f t="shared" si="38"/>
        <v>4.8237199411553432E-2</v>
      </c>
      <c r="BT26" s="13">
        <v>0.12377514182568335</v>
      </c>
      <c r="BU26" s="13">
        <f t="shared" si="39"/>
        <v>0.44248598219156166</v>
      </c>
      <c r="BV26" s="11">
        <f t="shared" si="40"/>
        <v>0.44248598219156166</v>
      </c>
      <c r="BW26" s="13">
        <v>1.4691478942213516E-3</v>
      </c>
      <c r="BX26" s="13">
        <f t="shared" si="41"/>
        <v>-1.9222893684978096E-2</v>
      </c>
      <c r="BY26" s="11">
        <f t="shared" si="42"/>
        <v>0</v>
      </c>
      <c r="BZ26" s="13">
        <v>0.74545454545454548</v>
      </c>
      <c r="CA26" s="13">
        <f t="shared" si="43"/>
        <v>0.95152632453457919</v>
      </c>
      <c r="CB26" s="11">
        <f t="shared" si="44"/>
        <v>0.95152632453457919</v>
      </c>
      <c r="CC26" s="13">
        <v>5.4937214611872148E-2</v>
      </c>
      <c r="CD26" s="13">
        <f t="shared" si="45"/>
        <v>0.2361562498742785</v>
      </c>
      <c r="CE26" s="11">
        <f t="shared" si="46"/>
        <v>0.2361562498742785</v>
      </c>
      <c r="CF26" s="13">
        <v>3.7110341415141019E-3</v>
      </c>
      <c r="CG26" s="13">
        <f t="shared" si="47"/>
        <v>-5.8817924000858562E-3</v>
      </c>
      <c r="CH26" s="11">
        <f t="shared" si="48"/>
        <v>0</v>
      </c>
      <c r="CI26" s="13">
        <v>5.1937113980909605E-3</v>
      </c>
      <c r="CJ26" s="13">
        <f t="shared" si="49"/>
        <v>2.7847379410668319E-3</v>
      </c>
      <c r="CK26" s="11">
        <f t="shared" si="50"/>
        <v>2.7847379410668319E-3</v>
      </c>
      <c r="CL26" s="13">
        <v>1.3213703099510603E-2</v>
      </c>
      <c r="CM26" s="13">
        <f t="shared" si="51"/>
        <v>4.7617931500516776E-2</v>
      </c>
      <c r="CN26" s="11">
        <f t="shared" si="52"/>
        <v>4.7617931500516776E-2</v>
      </c>
      <c r="CO26" s="11"/>
      <c r="CP26" s="13">
        <v>1.8566654288897141E-3</v>
      </c>
      <c r="CQ26" s="13">
        <f t="shared" si="53"/>
        <v>-1.6896127067593449E-2</v>
      </c>
      <c r="CR26" s="11">
        <f t="shared" si="54"/>
        <v>0</v>
      </c>
      <c r="CS26" s="13">
        <v>5.5319148936170213E-3</v>
      </c>
      <c r="CT26" s="13">
        <f t="shared" si="55"/>
        <v>4.7444713371824956E-3</v>
      </c>
      <c r="CU26" s="11">
        <f t="shared" si="56"/>
        <v>4.7444713371824956E-3</v>
      </c>
      <c r="CV26" s="13">
        <v>6.4732142857142863E-2</v>
      </c>
      <c r="CW26" s="13">
        <f t="shared" si="57"/>
        <v>0.27195082684732197</v>
      </c>
      <c r="CX26" s="11">
        <f t="shared" si="58"/>
        <v>0.27195082684732197</v>
      </c>
      <c r="CY26" s="13">
        <v>1.8552875695732839E-2</v>
      </c>
      <c r="CZ26" s="13">
        <f t="shared" si="59"/>
        <v>7.5678066471673772E-2</v>
      </c>
      <c r="DA26" s="11">
        <f t="shared" si="60"/>
        <v>7.5678066471673772E-2</v>
      </c>
      <c r="DB26" s="13">
        <v>3.0366293414310114E-3</v>
      </c>
      <c r="DC26" s="13">
        <f t="shared" si="61"/>
        <v>-9.8647691756852708E-3</v>
      </c>
      <c r="DD26" s="11">
        <f t="shared" si="62"/>
        <v>0</v>
      </c>
      <c r="DE26" s="13">
        <v>1.4309563558311473E-3</v>
      </c>
      <c r="DF26" s="13">
        <f t="shared" si="63"/>
        <v>-1.9452680468578658E-2</v>
      </c>
      <c r="DG26" s="11">
        <f t="shared" si="64"/>
        <v>0</v>
      </c>
      <c r="DH26" s="13">
        <v>1.8968741651082019E-2</v>
      </c>
      <c r="DI26" s="13">
        <f t="shared" si="65"/>
        <v>7.7807398101073885E-2</v>
      </c>
      <c r="DJ26" s="11">
        <f t="shared" si="66"/>
        <v>7.7807398101073885E-2</v>
      </c>
      <c r="DK26" s="13">
        <v>0.12738325504282952</v>
      </c>
      <c r="DL26" s="13">
        <f t="shared" si="67"/>
        <v>0.4509406748599678</v>
      </c>
      <c r="DM26" s="11">
        <f t="shared" si="68"/>
        <v>0.4509406748599678</v>
      </c>
      <c r="DN26" s="13">
        <v>5.3634177917514332E-3</v>
      </c>
      <c r="DO26" s="13">
        <f t="shared" si="69"/>
        <v>3.768897443149055E-3</v>
      </c>
      <c r="DP26" s="11">
        <f t="shared" si="70"/>
        <v>3.768897443149055E-3</v>
      </c>
      <c r="DQ26" s="13">
        <v>2.2582697201017812E-2</v>
      </c>
      <c r="DR26" s="13">
        <f t="shared" si="71"/>
        <v>9.598346852119112E-2</v>
      </c>
      <c r="DS26" s="11">
        <f t="shared" si="72"/>
        <v>9.598346852119112E-2</v>
      </c>
      <c r="DT26" s="11"/>
      <c r="DU26" s="13">
        <v>1.4080540692762602E-3</v>
      </c>
      <c r="DV26" s="13">
        <f t="shared" si="73"/>
        <v>-1.9590517373663598E-2</v>
      </c>
      <c r="DW26" s="11">
        <f t="shared" si="74"/>
        <v>0</v>
      </c>
      <c r="DX26" s="13">
        <v>0</v>
      </c>
      <c r="DY26" s="13">
        <f t="shared" si="75"/>
        <v>-2.8124128390612704E-2</v>
      </c>
      <c r="DZ26" s="11">
        <f t="shared" si="76"/>
        <v>0</v>
      </c>
      <c r="EA26" s="13">
        <v>1.3404825737265416E-3</v>
      </c>
      <c r="EB26" s="13">
        <f t="shared" si="77"/>
        <v>-1.999737358628103E-2</v>
      </c>
      <c r="EC26" s="11">
        <f t="shared" si="78"/>
        <v>0</v>
      </c>
      <c r="ED26" s="11"/>
      <c r="EE26" s="13">
        <v>0.98213146139119334</v>
      </c>
      <c r="EF26" s="13">
        <f t="shared" si="79"/>
        <v>1.0051504112532441</v>
      </c>
      <c r="EG26" s="11">
        <f t="shared" si="80"/>
        <v>1</v>
      </c>
      <c r="EH26" s="13">
        <v>1.0398613518197574E-3</v>
      </c>
      <c r="EI26" s="13">
        <f t="shared" si="81"/>
        <v>-2.1810691500536925E-2</v>
      </c>
      <c r="EJ26" s="11">
        <f t="shared" si="82"/>
        <v>0</v>
      </c>
      <c r="EK26" s="13">
        <v>1.055594651653765E-3</v>
      </c>
      <c r="EL26" s="13">
        <f t="shared" si="83"/>
        <v>-2.1715658305256572E-2</v>
      </c>
      <c r="EM26" s="11">
        <f t="shared" si="84"/>
        <v>0</v>
      </c>
      <c r="EN26" s="13">
        <v>0.92664670658682635</v>
      </c>
      <c r="EO26" s="13">
        <f t="shared" si="85"/>
        <v>0.99459272075407357</v>
      </c>
      <c r="EP26" s="11">
        <f t="shared" si="86"/>
        <v>0.99459272075407357</v>
      </c>
      <c r="EQ26" s="13">
        <v>0.15</v>
      </c>
      <c r="ER26" s="13">
        <f t="shared" si="87"/>
        <v>0.50001782766526004</v>
      </c>
      <c r="ES26" s="11">
        <f t="shared" si="88"/>
        <v>0.50001782766526004</v>
      </c>
      <c r="ET26" s="13">
        <v>1.2048192771084338E-2</v>
      </c>
      <c r="EU26" s="11">
        <f t="shared" si="89"/>
        <v>4.1308658631206668E-2</v>
      </c>
      <c r="EV26" s="11">
        <f t="shared" si="90"/>
        <v>4.1308658631206668E-2</v>
      </c>
    </row>
    <row r="27" spans="1:152">
      <c r="A27" s="11">
        <v>-656</v>
      </c>
      <c r="B27" s="11">
        <v>282</v>
      </c>
      <c r="C27" s="11" t="s">
        <v>105</v>
      </c>
      <c r="D27" s="12">
        <v>0.14330000000000001</v>
      </c>
      <c r="E27" s="12">
        <v>0.98</v>
      </c>
      <c r="F27" s="12">
        <v>2.0879999999999999E-2</v>
      </c>
      <c r="G27" s="11"/>
      <c r="H27" s="11">
        <v>0.99361837906828332</v>
      </c>
      <c r="I27" s="11">
        <f t="shared" si="91"/>
        <v>1.0020102391061769</v>
      </c>
      <c r="J27" s="11">
        <f t="shared" si="0"/>
        <v>1</v>
      </c>
      <c r="K27" s="11">
        <v>3.5801181786583244E-2</v>
      </c>
      <c r="L27" s="11">
        <f t="shared" si="1"/>
        <v>9.9325641250811406E-2</v>
      </c>
      <c r="M27" s="11">
        <f t="shared" si="2"/>
        <v>9.9325641250811406E-2</v>
      </c>
      <c r="N27" s="11">
        <v>1.6637168141592919E-2</v>
      </c>
      <c r="O27" s="11">
        <f t="shared" si="3"/>
        <v>-3.1708579477596796E-2</v>
      </c>
      <c r="P27" s="11">
        <f t="shared" si="4"/>
        <v>0</v>
      </c>
      <c r="Q27" s="11">
        <v>0.9663173652694611</v>
      </c>
      <c r="R27" s="11">
        <f t="shared" si="5"/>
        <v>0.99793041427447415</v>
      </c>
      <c r="S27" s="11">
        <f t="shared" si="6"/>
        <v>0.99793041427447415</v>
      </c>
      <c r="T27" s="11">
        <v>0.1411111111111111</v>
      </c>
      <c r="U27" s="11">
        <f t="shared" si="7"/>
        <v>0.50003812393281866</v>
      </c>
      <c r="V27" s="11">
        <f t="shared" si="8"/>
        <v>0.50003812393281866</v>
      </c>
      <c r="W27" s="11">
        <v>1.0194624652455977E-2</v>
      </c>
      <c r="X27" s="11">
        <f t="shared" si="92"/>
        <v>-8.3292259798348048E-2</v>
      </c>
      <c r="Y27" s="11">
        <f t="shared" si="9"/>
        <v>0</v>
      </c>
      <c r="Z27" s="11">
        <v>9.0891231746447518E-2</v>
      </c>
      <c r="AA27" s="11">
        <f t="shared" si="10"/>
        <v>0.35462996638645139</v>
      </c>
      <c r="AB27" s="11">
        <f t="shared" si="11"/>
        <v>0.35462996638645139</v>
      </c>
      <c r="AC27" s="11">
        <v>3.5491093156818844E-2</v>
      </c>
      <c r="AD27" s="11">
        <f t="shared" si="12"/>
        <v>9.7433777028249235E-2</v>
      </c>
      <c r="AE27" s="11">
        <f t="shared" si="13"/>
        <v>9.7433777028249235E-2</v>
      </c>
      <c r="AF27" s="11"/>
      <c r="AG27" s="13">
        <v>8.9126559714795004E-4</v>
      </c>
      <c r="AH27" s="13">
        <f t="shared" si="93"/>
        <v>-0.16613316063920217</v>
      </c>
      <c r="AI27" s="11">
        <f t="shared" si="14"/>
        <v>0</v>
      </c>
      <c r="AJ27" s="13">
        <v>2.0155778095692259E-2</v>
      </c>
      <c r="AK27" s="13">
        <f t="shared" si="15"/>
        <v>-5.293189608363052E-3</v>
      </c>
      <c r="AL27" s="11">
        <f t="shared" si="16"/>
        <v>0</v>
      </c>
      <c r="AM27" s="13">
        <v>0.88775510204081631</v>
      </c>
      <c r="AN27" s="13">
        <f t="shared" si="17"/>
        <v>0.98498035784497562</v>
      </c>
      <c r="AO27" s="11">
        <f t="shared" si="18"/>
        <v>0.98498035784497562</v>
      </c>
      <c r="AP27" s="13">
        <v>6.156405990016639E-2</v>
      </c>
      <c r="AQ27" s="13">
        <f t="shared" si="19"/>
        <v>0.23612896643968231</v>
      </c>
      <c r="AR27" s="11">
        <f t="shared" si="20"/>
        <v>0.23612896643968231</v>
      </c>
      <c r="AS27" s="13">
        <v>1.9295706705258081E-3</v>
      </c>
      <c r="AT27" s="13">
        <f t="shared" si="21"/>
        <v>-0.15634756614167278</v>
      </c>
      <c r="AU27" s="11">
        <f t="shared" si="22"/>
        <v>0</v>
      </c>
      <c r="AV27" s="13">
        <v>2.017067494181536E-3</v>
      </c>
      <c r="AW27" s="13">
        <f t="shared" si="23"/>
        <v>-0.15552950254254827</v>
      </c>
      <c r="AX27" s="11">
        <f t="shared" si="24"/>
        <v>0</v>
      </c>
      <c r="AY27" s="13">
        <v>0.11837455830388692</v>
      </c>
      <c r="AZ27" s="13">
        <f t="shared" si="25"/>
        <v>0.44122075762851987</v>
      </c>
      <c r="BA27" s="11">
        <f t="shared" si="26"/>
        <v>0.44122075762851987</v>
      </c>
      <c r="BB27" s="13">
        <v>1.996007984031936E-3</v>
      </c>
      <c r="BC27" s="13">
        <f t="shared" si="27"/>
        <v>-0.15572630891507472</v>
      </c>
      <c r="BD27" s="11">
        <f t="shared" si="28"/>
        <v>0</v>
      </c>
      <c r="BE27" s="13">
        <v>0.88016776512881967</v>
      </c>
      <c r="BF27" s="13">
        <f t="shared" si="29"/>
        <v>0.9836240132481523</v>
      </c>
      <c r="BG27" s="11">
        <f t="shared" si="30"/>
        <v>0.9836240132481523</v>
      </c>
      <c r="BH27" s="13">
        <v>1.2113381248485828E-3</v>
      </c>
      <c r="BI27" s="13">
        <f t="shared" si="31"/>
        <v>-0.16310121816165893</v>
      </c>
      <c r="BJ27" s="11">
        <f t="shared" si="32"/>
        <v>0</v>
      </c>
      <c r="BK27" s="13">
        <v>0.61410488245931283</v>
      </c>
      <c r="BL27" s="13">
        <f t="shared" si="33"/>
        <v>0.91879168454681492</v>
      </c>
      <c r="BM27" s="11">
        <f t="shared" si="34"/>
        <v>0.91879168454681492</v>
      </c>
      <c r="BN27" s="13">
        <v>7.058823529411765E-3</v>
      </c>
      <c r="BO27" s="13">
        <f t="shared" si="35"/>
        <v>-0.11004008014154967</v>
      </c>
      <c r="BP27" s="11">
        <f t="shared" si="36"/>
        <v>0</v>
      </c>
      <c r="BQ27" s="13">
        <v>8.9423903697334484E-3</v>
      </c>
      <c r="BR27" s="13">
        <f t="shared" si="37"/>
        <v>-9.383810646150359E-2</v>
      </c>
      <c r="BS27" s="11">
        <f t="shared" si="38"/>
        <v>0</v>
      </c>
      <c r="BT27" s="13">
        <v>0.11600207146556188</v>
      </c>
      <c r="BU27" s="13">
        <f t="shared" si="39"/>
        <v>0.43448033183986506</v>
      </c>
      <c r="BV27" s="11">
        <f t="shared" si="40"/>
        <v>0.43448033183986506</v>
      </c>
      <c r="BW27" s="13">
        <v>2.4425989252564728E-3</v>
      </c>
      <c r="BX27" s="13">
        <f t="shared" si="41"/>
        <v>-0.1515653124688241</v>
      </c>
      <c r="BY27" s="11">
        <f t="shared" si="42"/>
        <v>0</v>
      </c>
      <c r="BZ27" s="13">
        <v>0.73939393939393938</v>
      </c>
      <c r="CA27" s="13">
        <f t="shared" si="43"/>
        <v>0.95421091803285807</v>
      </c>
      <c r="CB27" s="11">
        <f t="shared" si="44"/>
        <v>0.95421091803285807</v>
      </c>
      <c r="CC27" s="13">
        <v>5.4519368723098996E-2</v>
      </c>
      <c r="CD27" s="13">
        <f t="shared" si="45"/>
        <v>0.20232899287387507</v>
      </c>
      <c r="CE27" s="11">
        <f t="shared" si="46"/>
        <v>0.20232899287387507</v>
      </c>
      <c r="CF27" s="13">
        <v>3.9771314939100171E-3</v>
      </c>
      <c r="CG27" s="13">
        <f t="shared" si="47"/>
        <v>-0.13746504857344716</v>
      </c>
      <c r="CH27" s="11">
        <f t="shared" si="48"/>
        <v>0</v>
      </c>
      <c r="CI27" s="13">
        <v>5.3551296505073278E-3</v>
      </c>
      <c r="CJ27" s="13">
        <f t="shared" si="49"/>
        <v>-0.12505761884011496</v>
      </c>
      <c r="CK27" s="11">
        <f t="shared" si="50"/>
        <v>0</v>
      </c>
      <c r="CL27" s="13">
        <v>1.1138411138411138E-2</v>
      </c>
      <c r="CM27" s="13">
        <f t="shared" si="51"/>
        <v>-7.5459874609705685E-2</v>
      </c>
      <c r="CN27" s="11">
        <f t="shared" si="52"/>
        <v>0</v>
      </c>
      <c r="CO27" s="11"/>
      <c r="CP27" s="13">
        <v>2.0499440924338429E-3</v>
      </c>
      <c r="CQ27" s="13">
        <f t="shared" si="53"/>
        <v>-0.15522237956343171</v>
      </c>
      <c r="CR27" s="11">
        <f t="shared" si="54"/>
        <v>0</v>
      </c>
      <c r="CS27" s="13">
        <v>7.2603032244287847E-3</v>
      </c>
      <c r="CT27" s="13">
        <f t="shared" si="55"/>
        <v>-0.10828714529522047</v>
      </c>
      <c r="CU27" s="11">
        <f t="shared" si="56"/>
        <v>0</v>
      </c>
      <c r="CV27" s="13">
        <v>2.2075055187637969E-3</v>
      </c>
      <c r="CW27" s="13">
        <f t="shared" si="57"/>
        <v>-0.15375246693326952</v>
      </c>
      <c r="CX27" s="11">
        <f t="shared" si="58"/>
        <v>0</v>
      </c>
      <c r="CY27" s="13">
        <v>1.8668326073428748E-2</v>
      </c>
      <c r="CZ27" s="13">
        <f t="shared" si="59"/>
        <v>-1.631663849701823E-2</v>
      </c>
      <c r="DA27" s="11">
        <f t="shared" si="60"/>
        <v>0</v>
      </c>
      <c r="DB27" s="13">
        <v>1.3572930606002676E-2</v>
      </c>
      <c r="DC27" s="13">
        <f t="shared" si="61"/>
        <v>-5.5701798361130248E-2</v>
      </c>
      <c r="DD27" s="11">
        <f t="shared" si="62"/>
        <v>0</v>
      </c>
      <c r="DE27" s="13">
        <v>4.7915668423574511E-4</v>
      </c>
      <c r="DF27" s="13">
        <f t="shared" si="63"/>
        <v>-0.17005734542968787</v>
      </c>
      <c r="DG27" s="11">
        <f t="shared" si="64"/>
        <v>0</v>
      </c>
      <c r="DH27" s="13">
        <v>2.166016413292076E-2</v>
      </c>
      <c r="DI27" s="13">
        <f t="shared" si="65"/>
        <v>5.6488498259445932E-3</v>
      </c>
      <c r="DJ27" s="11">
        <f t="shared" si="66"/>
        <v>5.6488498259445932E-3</v>
      </c>
      <c r="DK27" s="13">
        <v>0.12257169287696577</v>
      </c>
      <c r="DL27" s="13">
        <f t="shared" si="67"/>
        <v>0.45284629216854255</v>
      </c>
      <c r="DM27" s="11">
        <f t="shared" si="68"/>
        <v>0.45284629216854255</v>
      </c>
      <c r="DN27" s="13">
        <v>7.4487895716945996E-3</v>
      </c>
      <c r="DO27" s="13">
        <f t="shared" si="69"/>
        <v>-0.10665160687034991</v>
      </c>
      <c r="DP27" s="11">
        <f t="shared" si="70"/>
        <v>0</v>
      </c>
      <c r="DQ27" s="13">
        <v>2.3725553061878808E-2</v>
      </c>
      <c r="DR27" s="13">
        <f t="shared" si="71"/>
        <v>2.034286206022258E-2</v>
      </c>
      <c r="DS27" s="11">
        <f t="shared" si="72"/>
        <v>2.034286206022258E-2</v>
      </c>
      <c r="DT27" s="11"/>
      <c r="DU27" s="13">
        <v>2.2624434389140274E-3</v>
      </c>
      <c r="DV27" s="13">
        <f t="shared" si="73"/>
        <v>-0.15324071135916773</v>
      </c>
      <c r="DW27" s="11">
        <f t="shared" si="74"/>
        <v>0</v>
      </c>
      <c r="DX27" s="13">
        <v>0</v>
      </c>
      <c r="DY27" s="13">
        <f t="shared" si="75"/>
        <v>-0.17464911253492144</v>
      </c>
      <c r="DZ27" s="11">
        <f t="shared" si="76"/>
        <v>0</v>
      </c>
      <c r="EA27" s="13">
        <v>2.0147750167897917E-3</v>
      </c>
      <c r="EB27" s="13">
        <f t="shared" si="77"/>
        <v>-0.15555092347521102</v>
      </c>
      <c r="EC27" s="11">
        <f t="shared" si="78"/>
        <v>0</v>
      </c>
      <c r="ED27" s="11"/>
      <c r="EE27" s="13">
        <v>0.99361837906828332</v>
      </c>
      <c r="EF27" s="13">
        <f t="shared" si="79"/>
        <v>1.0020102391061769</v>
      </c>
      <c r="EG27" s="11">
        <f t="shared" si="80"/>
        <v>1</v>
      </c>
      <c r="EH27" s="13">
        <v>3.5801181786583244E-2</v>
      </c>
      <c r="EI27" s="13">
        <f t="shared" si="81"/>
        <v>9.9325641250811406E-2</v>
      </c>
      <c r="EJ27" s="11">
        <f t="shared" si="82"/>
        <v>9.9325641250811406E-2</v>
      </c>
      <c r="EK27" s="13">
        <v>1.6637168141592919E-2</v>
      </c>
      <c r="EL27" s="13">
        <f t="shared" si="83"/>
        <v>-3.1708579477596796E-2</v>
      </c>
      <c r="EM27" s="11">
        <f t="shared" si="84"/>
        <v>0</v>
      </c>
      <c r="EN27" s="13">
        <v>0.9663173652694611</v>
      </c>
      <c r="EO27" s="13">
        <f t="shared" si="85"/>
        <v>0.99793041427447415</v>
      </c>
      <c r="EP27" s="11">
        <f t="shared" si="86"/>
        <v>0.99793041427447415</v>
      </c>
      <c r="EQ27" s="13">
        <v>0.1411111111111111</v>
      </c>
      <c r="ER27" s="13">
        <f t="shared" si="87"/>
        <v>0.50003812393281866</v>
      </c>
      <c r="ES27" s="11">
        <f t="shared" si="88"/>
        <v>0.50003812393281866</v>
      </c>
      <c r="ET27" s="13">
        <v>1.0194624652455977E-2</v>
      </c>
      <c r="EU27" s="11">
        <f t="shared" si="89"/>
        <v>-8.3292259798348048E-2</v>
      </c>
      <c r="EV27" s="11">
        <f t="shared" si="90"/>
        <v>0</v>
      </c>
    </row>
    <row r="28" spans="1:152">
      <c r="A28" s="11">
        <v>-644</v>
      </c>
      <c r="B28" s="11">
        <v>294</v>
      </c>
      <c r="C28" s="11" t="s">
        <v>106</v>
      </c>
      <c r="D28" s="12">
        <v>0.16650000000000001</v>
      </c>
      <c r="E28" s="12">
        <v>0.93589999999999995</v>
      </c>
      <c r="F28" s="12">
        <v>2.3340000000000001E-3</v>
      </c>
      <c r="G28" s="11"/>
      <c r="H28" s="11">
        <v>0.98021697511167838</v>
      </c>
      <c r="I28" s="11">
        <f t="shared" si="91"/>
        <v>1.0076030339338622</v>
      </c>
      <c r="J28" s="11">
        <f t="shared" si="0"/>
        <v>1</v>
      </c>
      <c r="K28" s="11">
        <v>2.7932960893854749E-3</v>
      </c>
      <c r="L28" s="11">
        <f t="shared" si="1"/>
        <v>2.9475772327914119E-3</v>
      </c>
      <c r="M28" s="11">
        <f t="shared" si="2"/>
        <v>2.9475772327914119E-3</v>
      </c>
      <c r="N28" s="11">
        <v>1.4280614066404856E-3</v>
      </c>
      <c r="O28" s="11">
        <f t="shared" si="3"/>
        <v>-5.8567189015448808E-3</v>
      </c>
      <c r="P28" s="11">
        <f t="shared" si="4"/>
        <v>0</v>
      </c>
      <c r="Q28" s="11">
        <v>0.89154824233358265</v>
      </c>
      <c r="R28" s="11">
        <f t="shared" si="5"/>
        <v>0.99176379940591086</v>
      </c>
      <c r="S28" s="11">
        <f t="shared" si="6"/>
        <v>0.99176379940591086</v>
      </c>
      <c r="T28" s="11">
        <v>0.13555555555555557</v>
      </c>
      <c r="U28" s="11">
        <f t="shared" si="7"/>
        <v>0.4999328381277125</v>
      </c>
      <c r="V28" s="11">
        <f t="shared" si="8"/>
        <v>0.4999328381277125</v>
      </c>
      <c r="W28" s="11">
        <v>2.7803521779425394E-3</v>
      </c>
      <c r="X28" s="11">
        <f t="shared" si="92"/>
        <v>2.864706770915609E-3</v>
      </c>
      <c r="Y28" s="11">
        <f t="shared" si="9"/>
        <v>2.864706770915609E-3</v>
      </c>
      <c r="Z28" s="11">
        <v>9.0632075471698118E-2</v>
      </c>
      <c r="AA28" s="11">
        <f t="shared" si="10"/>
        <v>0.3855218817496015</v>
      </c>
      <c r="AB28" s="11">
        <f t="shared" si="11"/>
        <v>0.3855218817496015</v>
      </c>
      <c r="AC28" s="11">
        <v>3.55293102095268E-2</v>
      </c>
      <c r="AD28" s="11">
        <f t="shared" si="12"/>
        <v>0.18128910833578923</v>
      </c>
      <c r="AE28" s="11">
        <f t="shared" si="13"/>
        <v>0.18128910833578923</v>
      </c>
      <c r="AF28" s="11"/>
      <c r="AG28" s="13">
        <v>1.1988610819721264E-3</v>
      </c>
      <c r="AH28" s="13">
        <f t="shared" si="93"/>
        <v>-7.347529349611099E-3</v>
      </c>
      <c r="AI28" s="11">
        <f t="shared" si="14"/>
        <v>0</v>
      </c>
      <c r="AJ28" s="13">
        <v>1.9947961838681701E-2</v>
      </c>
      <c r="AK28" s="13">
        <f t="shared" si="15"/>
        <v>0.10353846874952698</v>
      </c>
      <c r="AL28" s="11">
        <f t="shared" si="16"/>
        <v>0.10353846874952698</v>
      </c>
      <c r="AM28" s="13">
        <v>0.88098652136507027</v>
      </c>
      <c r="AN28" s="13">
        <f t="shared" si="17"/>
        <v>0.98970135239182111</v>
      </c>
      <c r="AO28" s="11">
        <f t="shared" si="18"/>
        <v>0.98970135239182111</v>
      </c>
      <c r="AP28" s="13">
        <v>6.3580591187953145E-2</v>
      </c>
      <c r="AQ28" s="13">
        <f t="shared" si="19"/>
        <v>0.29661122482334945</v>
      </c>
      <c r="AR28" s="11">
        <f t="shared" si="20"/>
        <v>0.29661122482334945</v>
      </c>
      <c r="AS28" s="13">
        <v>1.9389238972370335E-3</v>
      </c>
      <c r="AT28" s="13">
        <f t="shared" si="21"/>
        <v>-2.5470796293742166E-3</v>
      </c>
      <c r="AU28" s="11">
        <f t="shared" si="22"/>
        <v>0</v>
      </c>
      <c r="AV28" s="13">
        <v>1.2480499219968799E-3</v>
      </c>
      <c r="AW28" s="13">
        <f t="shared" si="23"/>
        <v>-7.027274849895862E-3</v>
      </c>
      <c r="AX28" s="11">
        <f t="shared" si="24"/>
        <v>0</v>
      </c>
      <c r="AY28" s="13">
        <v>0.1157243816254417</v>
      </c>
      <c r="AZ28" s="13">
        <f t="shared" si="25"/>
        <v>0.45365294285969898</v>
      </c>
      <c r="BA28" s="11">
        <f t="shared" si="26"/>
        <v>0.45365294285969898</v>
      </c>
      <c r="BB28" s="13">
        <v>2.008032128514056E-3</v>
      </c>
      <c r="BC28" s="13">
        <f t="shared" si="27"/>
        <v>-2.1007545252277387E-3</v>
      </c>
      <c r="BD28" s="11">
        <f t="shared" si="28"/>
        <v>0</v>
      </c>
      <c r="BE28" s="13">
        <v>0.87325227963525831</v>
      </c>
      <c r="BF28" s="13">
        <f t="shared" si="29"/>
        <v>0.9881649108804299</v>
      </c>
      <c r="BG28" s="11">
        <f t="shared" si="30"/>
        <v>0.9881649108804299</v>
      </c>
      <c r="BH28" s="13">
        <v>1.3843648208469055E-3</v>
      </c>
      <c r="BI28" s="13">
        <f t="shared" si="31"/>
        <v>-6.1406547816013311E-3</v>
      </c>
      <c r="BJ28" s="11">
        <f t="shared" si="32"/>
        <v>0</v>
      </c>
      <c r="BK28" s="13">
        <v>0.60539752005835157</v>
      </c>
      <c r="BL28" s="13">
        <f t="shared" si="33"/>
        <v>0.91638152779440152</v>
      </c>
      <c r="BM28" s="11">
        <f t="shared" si="34"/>
        <v>0.91638152779440152</v>
      </c>
      <c r="BN28" s="13">
        <v>7.058823529411765E-3</v>
      </c>
      <c r="BO28" s="13">
        <f t="shared" si="35"/>
        <v>2.9645601964666105E-2</v>
      </c>
      <c r="BP28" s="11">
        <f t="shared" si="36"/>
        <v>2.9645601964666105E-2</v>
      </c>
      <c r="BQ28" s="13">
        <v>1.5795868772782502E-2</v>
      </c>
      <c r="BR28" s="13">
        <f t="shared" si="37"/>
        <v>8.0774828139594843E-2</v>
      </c>
      <c r="BS28" s="11">
        <f t="shared" si="38"/>
        <v>8.0774828139594843E-2</v>
      </c>
      <c r="BT28" s="13">
        <v>0.12272490899635985</v>
      </c>
      <c r="BU28" s="13">
        <f t="shared" si="39"/>
        <v>0.47067308605519936</v>
      </c>
      <c r="BV28" s="11">
        <f t="shared" si="40"/>
        <v>0.47067308605519936</v>
      </c>
      <c r="BW28" s="13">
        <v>4.8995590396864281E-4</v>
      </c>
      <c r="BX28" s="13">
        <f t="shared" si="41"/>
        <v>-1.1981958338273502E-2</v>
      </c>
      <c r="BY28" s="11">
        <f t="shared" si="42"/>
        <v>0</v>
      </c>
      <c r="BZ28" s="13">
        <v>0.72121212121212119</v>
      </c>
      <c r="CA28" s="13">
        <f t="shared" si="43"/>
        <v>0.95263131274160251</v>
      </c>
      <c r="CB28" s="11">
        <f t="shared" si="44"/>
        <v>0.95263131274160251</v>
      </c>
      <c r="CC28" s="13">
        <v>5.8243987250072446E-2</v>
      </c>
      <c r="CD28" s="13">
        <f t="shared" si="45"/>
        <v>0.27672771019463333</v>
      </c>
      <c r="CE28" s="11">
        <f t="shared" si="46"/>
        <v>0.27672771019463333</v>
      </c>
      <c r="CF28" s="13">
        <v>3.003003003003003E-3</v>
      </c>
      <c r="CG28" s="13">
        <f t="shared" si="47"/>
        <v>4.2885810477256755E-3</v>
      </c>
      <c r="CH28" s="11">
        <f t="shared" si="48"/>
        <v>4.2885810477256755E-3</v>
      </c>
      <c r="CI28" s="13">
        <v>5.9532246633593197E-3</v>
      </c>
      <c r="CJ28" s="13">
        <f t="shared" si="49"/>
        <v>2.2840657459550013E-2</v>
      </c>
      <c r="CK28" s="11">
        <f t="shared" si="50"/>
        <v>2.2840657459550013E-2</v>
      </c>
      <c r="CL28" s="13">
        <v>1.2030323005932762E-2</v>
      </c>
      <c r="CM28" s="13">
        <f t="shared" si="51"/>
        <v>5.9297247988513643E-2</v>
      </c>
      <c r="CN28" s="11">
        <f t="shared" si="52"/>
        <v>5.9297247988513643E-2</v>
      </c>
      <c r="CO28" s="11"/>
      <c r="CP28" s="13">
        <v>3.192488262910798E-3</v>
      </c>
      <c r="CQ28" s="13">
        <f t="shared" si="53"/>
        <v>5.4976924975238635E-3</v>
      </c>
      <c r="CR28" s="11">
        <f t="shared" si="54"/>
        <v>5.4976924975238635E-3</v>
      </c>
      <c r="CS28" s="13">
        <v>7.5139544869042511E-3</v>
      </c>
      <c r="CT28" s="13">
        <f t="shared" si="55"/>
        <v>3.242411549382411E-2</v>
      </c>
      <c r="CU28" s="11">
        <f t="shared" si="56"/>
        <v>3.242411549382411E-2</v>
      </c>
      <c r="CV28" s="13">
        <v>2.2172949002217295E-3</v>
      </c>
      <c r="CW28" s="13">
        <f t="shared" si="57"/>
        <v>-7.5128105398894029E-4</v>
      </c>
      <c r="CX28" s="11">
        <f t="shared" si="58"/>
        <v>0</v>
      </c>
      <c r="CY28" s="13">
        <v>1.7543859649122806E-2</v>
      </c>
      <c r="CZ28" s="13">
        <f t="shared" si="59"/>
        <v>9.0472325319306296E-2</v>
      </c>
      <c r="DA28" s="11">
        <f t="shared" si="60"/>
        <v>9.0472325319306296E-2</v>
      </c>
      <c r="DB28" s="13">
        <v>1.7184784707472485E-2</v>
      </c>
      <c r="DC28" s="13">
        <f t="shared" si="61"/>
        <v>8.8493992765508386E-2</v>
      </c>
      <c r="DD28" s="11">
        <f t="shared" si="62"/>
        <v>8.8493992765508386E-2</v>
      </c>
      <c r="DE28" s="13">
        <v>2.4113817217265494E-3</v>
      </c>
      <c r="DF28" s="13">
        <f t="shared" si="63"/>
        <v>4.976212932031954E-4</v>
      </c>
      <c r="DG28" s="11">
        <f t="shared" si="64"/>
        <v>4.976212932031954E-4</v>
      </c>
      <c r="DH28" s="13">
        <v>2.2977566281441198E-2</v>
      </c>
      <c r="DI28" s="13">
        <f t="shared" si="65"/>
        <v>0.11957223300284549</v>
      </c>
      <c r="DJ28" s="11">
        <f t="shared" si="66"/>
        <v>0.11957223300284549</v>
      </c>
      <c r="DK28" s="13">
        <v>0.11856198193163826</v>
      </c>
      <c r="DL28" s="13">
        <f t="shared" si="67"/>
        <v>0.46064677721578423</v>
      </c>
      <c r="DM28" s="11">
        <f t="shared" si="68"/>
        <v>0.46064677721578423</v>
      </c>
      <c r="DN28" s="13">
        <v>8.4554678692220966E-3</v>
      </c>
      <c r="DO28" s="13">
        <f t="shared" si="69"/>
        <v>3.8130250451184719E-2</v>
      </c>
      <c r="DP28" s="11">
        <f t="shared" si="70"/>
        <v>3.8130250451184719E-2</v>
      </c>
      <c r="DQ28" s="13">
        <v>2.3218316672041276E-2</v>
      </c>
      <c r="DR28" s="13">
        <f t="shared" si="71"/>
        <v>0.12082627766773324</v>
      </c>
      <c r="DS28" s="11">
        <f t="shared" si="72"/>
        <v>0.12082627766773324</v>
      </c>
      <c r="DT28" s="11"/>
      <c r="DU28" s="13">
        <v>1.7035775127768314E-3</v>
      </c>
      <c r="DV28" s="13">
        <f t="shared" si="73"/>
        <v>-4.0695186343383972E-3</v>
      </c>
      <c r="DW28" s="11">
        <f t="shared" si="74"/>
        <v>0</v>
      </c>
      <c r="DX28" s="13">
        <v>7.0118662351672063E-3</v>
      </c>
      <c r="DY28" s="13">
        <f t="shared" si="75"/>
        <v>2.9358181057935556E-2</v>
      </c>
      <c r="DZ28" s="11">
        <f t="shared" si="76"/>
        <v>2.9358181057935556E-2</v>
      </c>
      <c r="EA28" s="13">
        <v>4.048582995951417E-3</v>
      </c>
      <c r="EB28" s="13">
        <f t="shared" si="77"/>
        <v>1.0930111315534771E-2</v>
      </c>
      <c r="EC28" s="11">
        <f t="shared" si="78"/>
        <v>1.0930111315534771E-2</v>
      </c>
      <c r="ED28" s="11"/>
      <c r="EE28" s="13">
        <v>0.98021697511167838</v>
      </c>
      <c r="EF28" s="13">
        <f t="shared" si="79"/>
        <v>1.0076030339338622</v>
      </c>
      <c r="EG28" s="11">
        <f t="shared" si="80"/>
        <v>1</v>
      </c>
      <c r="EH28" s="13">
        <v>2.7932960893854749E-3</v>
      </c>
      <c r="EI28" s="13">
        <f t="shared" si="81"/>
        <v>2.9475772327914119E-3</v>
      </c>
      <c r="EJ28" s="11">
        <f t="shared" si="82"/>
        <v>2.9475772327914119E-3</v>
      </c>
      <c r="EK28" s="13">
        <v>1.4280614066404856E-3</v>
      </c>
      <c r="EL28" s="13">
        <f t="shared" si="83"/>
        <v>-5.8567189015448808E-3</v>
      </c>
      <c r="EM28" s="11">
        <f t="shared" si="84"/>
        <v>0</v>
      </c>
      <c r="EN28" s="13">
        <v>0.89154824233358265</v>
      </c>
      <c r="EO28" s="13">
        <f t="shared" si="85"/>
        <v>0.99176379940591086</v>
      </c>
      <c r="EP28" s="11">
        <f t="shared" si="86"/>
        <v>0.99176379940591086</v>
      </c>
      <c r="EQ28" s="13">
        <v>0.13555555555555557</v>
      </c>
      <c r="ER28" s="13">
        <f t="shared" si="87"/>
        <v>0.4999328381277125</v>
      </c>
      <c r="ES28" s="11">
        <f t="shared" si="88"/>
        <v>0.4999328381277125</v>
      </c>
      <c r="ET28" s="13">
        <v>2.7803521779425394E-3</v>
      </c>
      <c r="EU28" s="11">
        <f t="shared" si="89"/>
        <v>2.864706770915609E-3</v>
      </c>
      <c r="EV28" s="11">
        <f t="shared" si="90"/>
        <v>2.864706770915609E-3</v>
      </c>
    </row>
    <row r="29" spans="1:152">
      <c r="A29" s="11">
        <v>-636</v>
      </c>
      <c r="B29" s="11">
        <v>302</v>
      </c>
      <c r="C29" s="11" t="s">
        <v>107</v>
      </c>
      <c r="D29" s="12">
        <v>0.16389999999999999</v>
      </c>
      <c r="E29" s="12">
        <v>0.98</v>
      </c>
      <c r="F29" s="12">
        <v>4.548E-3</v>
      </c>
      <c r="G29" s="11"/>
      <c r="H29" s="11">
        <v>0.98979591836734693</v>
      </c>
      <c r="I29" s="11">
        <f t="shared" si="91"/>
        <v>1.0016322507790496</v>
      </c>
      <c r="J29" s="11">
        <f t="shared" si="0"/>
        <v>1</v>
      </c>
      <c r="K29" s="11">
        <v>1.7494751574527643E-3</v>
      </c>
      <c r="L29" s="11">
        <f t="shared" si="1"/>
        <v>-1.7764268261625239E-2</v>
      </c>
      <c r="M29" s="11">
        <f t="shared" si="2"/>
        <v>0</v>
      </c>
      <c r="N29" s="11">
        <v>3.5612535612535613E-3</v>
      </c>
      <c r="O29" s="11">
        <f t="shared" si="3"/>
        <v>-6.203940491337369E-3</v>
      </c>
      <c r="P29" s="11">
        <f t="shared" si="4"/>
        <v>0</v>
      </c>
      <c r="Q29" s="11">
        <v>0.97010463378176381</v>
      </c>
      <c r="R29" s="11">
        <f t="shared" si="5"/>
        <v>0.99832311145306918</v>
      </c>
      <c r="S29" s="11">
        <f t="shared" si="6"/>
        <v>0.99832311145306918</v>
      </c>
      <c r="T29" s="11">
        <v>0.14190687361419069</v>
      </c>
      <c r="U29" s="11">
        <f t="shared" si="7"/>
        <v>0.4999916464738669</v>
      </c>
      <c r="V29" s="11">
        <f t="shared" si="8"/>
        <v>0.4999916464738669</v>
      </c>
      <c r="W29" s="11">
        <v>8.3333333333333332E-3</v>
      </c>
      <c r="X29" s="11">
        <f t="shared" si="92"/>
        <v>2.3216992810623883E-2</v>
      </c>
      <c r="Y29" s="11">
        <f t="shared" si="9"/>
        <v>2.3216992810623883E-2</v>
      </c>
      <c r="Z29" s="11">
        <v>9.0022995467148662E-2</v>
      </c>
      <c r="AA29" s="11">
        <f t="shared" si="10"/>
        <v>0.36947424928247269</v>
      </c>
      <c r="AB29" s="11">
        <f t="shared" si="11"/>
        <v>0.36947424928247269</v>
      </c>
      <c r="AC29" s="11">
        <v>3.5723423937646388E-2</v>
      </c>
      <c r="AD29" s="11">
        <f t="shared" si="12"/>
        <v>0.16766176796484353</v>
      </c>
      <c r="AE29" s="11">
        <f t="shared" si="13"/>
        <v>0.16766176796484353</v>
      </c>
      <c r="AF29" s="11"/>
      <c r="AG29" s="13">
        <v>1.354198013842913E-3</v>
      </c>
      <c r="AH29" s="13">
        <f t="shared" si="93"/>
        <v>-2.0315999450164615E-2</v>
      </c>
      <c r="AI29" s="11">
        <f t="shared" si="14"/>
        <v>0</v>
      </c>
      <c r="AJ29" s="13">
        <v>2.0539318585499757E-2</v>
      </c>
      <c r="AK29" s="13">
        <f t="shared" si="15"/>
        <v>9.2303621856160853E-2</v>
      </c>
      <c r="AL29" s="11">
        <f t="shared" si="16"/>
        <v>9.2303621856160853E-2</v>
      </c>
      <c r="AM29" s="13">
        <v>0.87943466974329387</v>
      </c>
      <c r="AN29" s="13">
        <f t="shared" si="17"/>
        <v>0.98150861026633862</v>
      </c>
      <c r="AO29" s="11">
        <f t="shared" si="18"/>
        <v>0.98150861026633862</v>
      </c>
      <c r="AP29" s="13">
        <v>6.3687150837988829E-2</v>
      </c>
      <c r="AQ29" s="13">
        <f t="shared" si="19"/>
        <v>0.28252604714761775</v>
      </c>
      <c r="AR29" s="11">
        <f t="shared" si="20"/>
        <v>0.28252604714761775</v>
      </c>
      <c r="AS29" s="13">
        <v>3.885381253035454E-3</v>
      </c>
      <c r="AT29" s="13">
        <f t="shared" si="21"/>
        <v>-4.1589760844090605E-3</v>
      </c>
      <c r="AU29" s="11">
        <f t="shared" si="22"/>
        <v>0</v>
      </c>
      <c r="AV29" s="13">
        <v>2.0341104678454078E-3</v>
      </c>
      <c r="AW29" s="13">
        <f t="shared" si="23"/>
        <v>-1.5933411486606389E-2</v>
      </c>
      <c r="AX29" s="11">
        <f t="shared" si="24"/>
        <v>0</v>
      </c>
      <c r="AY29" s="13">
        <v>0.11229000884173299</v>
      </c>
      <c r="AZ29" s="13">
        <f t="shared" si="25"/>
        <v>0.43103755932424598</v>
      </c>
      <c r="BA29" s="11">
        <f t="shared" si="26"/>
        <v>0.43103755932424598</v>
      </c>
      <c r="BB29" s="13">
        <v>6.024096385542169E-3</v>
      </c>
      <c r="BC29" s="13">
        <f t="shared" si="27"/>
        <v>9.1619982722354002E-3</v>
      </c>
      <c r="BD29" s="11">
        <f t="shared" si="28"/>
        <v>9.1619982722354002E-3</v>
      </c>
      <c r="BE29" s="13">
        <v>0.87557321919902176</v>
      </c>
      <c r="BF29" s="13">
        <f t="shared" si="29"/>
        <v>0.98072878762136562</v>
      </c>
      <c r="BG29" s="11">
        <f t="shared" si="30"/>
        <v>0.98072878762136562</v>
      </c>
      <c r="BH29" s="13">
        <v>1.4723926380368099E-3</v>
      </c>
      <c r="BI29" s="13">
        <f t="shared" si="31"/>
        <v>-1.9551864483088349E-2</v>
      </c>
      <c r="BJ29" s="11">
        <f t="shared" si="32"/>
        <v>0</v>
      </c>
      <c r="BK29" s="13">
        <v>0.60300586510263932</v>
      </c>
      <c r="BL29" s="13">
        <f t="shared" si="33"/>
        <v>0.90641484226983282</v>
      </c>
      <c r="BM29" s="11">
        <f t="shared" si="34"/>
        <v>0.90641484226983282</v>
      </c>
      <c r="BN29" s="13">
        <v>7.058823529411765E-3</v>
      </c>
      <c r="BO29" s="13">
        <f t="shared" si="35"/>
        <v>1.5501218409421884E-2</v>
      </c>
      <c r="BP29" s="11">
        <f t="shared" si="36"/>
        <v>1.5501218409421884E-2</v>
      </c>
      <c r="BQ29" s="13">
        <v>1.3949433304272014E-2</v>
      </c>
      <c r="BR29" s="13">
        <f t="shared" si="37"/>
        <v>5.6048614867210488E-2</v>
      </c>
      <c r="BS29" s="11">
        <f t="shared" si="38"/>
        <v>5.6048614867210488E-2</v>
      </c>
      <c r="BT29" s="13">
        <v>0.10427528675703858</v>
      </c>
      <c r="BU29" s="13">
        <f t="shared" si="39"/>
        <v>0.40996412945015925</v>
      </c>
      <c r="BV29" s="11">
        <f t="shared" si="40"/>
        <v>0.40996412945015925</v>
      </c>
      <c r="BW29" s="13">
        <v>4.6663555762949138E-4</v>
      </c>
      <c r="BX29" s="13">
        <f t="shared" si="41"/>
        <v>-2.6084980733914919E-2</v>
      </c>
      <c r="BY29" s="11">
        <f t="shared" si="42"/>
        <v>0</v>
      </c>
      <c r="BZ29" s="13">
        <v>0.71771771771771775</v>
      </c>
      <c r="CA29" s="13">
        <f t="shared" si="43"/>
        <v>0.94314934397559791</v>
      </c>
      <c r="CB29" s="11">
        <f t="shared" si="44"/>
        <v>0.94314934397559791</v>
      </c>
      <c r="CC29" s="13">
        <v>5.5490993608367227E-2</v>
      </c>
      <c r="CD29" s="13">
        <f t="shared" si="45"/>
        <v>0.25160758945828421</v>
      </c>
      <c r="CE29" s="11">
        <f t="shared" si="46"/>
        <v>0.25160758945828421</v>
      </c>
      <c r="CF29" s="13">
        <v>2.2630123208448581E-3</v>
      </c>
      <c r="CG29" s="13">
        <f t="shared" si="47"/>
        <v>-1.4465050492446254E-2</v>
      </c>
      <c r="CH29" s="11">
        <f t="shared" si="48"/>
        <v>0</v>
      </c>
      <c r="CI29" s="13">
        <v>5.5429221148379764E-3</v>
      </c>
      <c r="CJ29" s="13">
        <f t="shared" si="49"/>
        <v>6.1908517828611932E-3</v>
      </c>
      <c r="CK29" s="11">
        <f t="shared" si="50"/>
        <v>6.1908517828611932E-3</v>
      </c>
      <c r="CL29" s="13">
        <v>1.2229383572963147E-2</v>
      </c>
      <c r="CM29" s="13">
        <f t="shared" si="51"/>
        <v>4.6190200455049693E-2</v>
      </c>
      <c r="CN29" s="11">
        <f t="shared" si="52"/>
        <v>4.6190200455049693E-2</v>
      </c>
      <c r="CO29" s="11"/>
      <c r="CP29" s="13">
        <v>3.7678975131876413E-3</v>
      </c>
      <c r="CQ29" s="13">
        <f t="shared" si="53"/>
        <v>-4.899392210820374E-3</v>
      </c>
      <c r="CR29" s="11">
        <f t="shared" si="54"/>
        <v>0</v>
      </c>
      <c r="CS29" s="13">
        <v>7.5398535114174926E-3</v>
      </c>
      <c r="CT29" s="13">
        <f t="shared" si="55"/>
        <v>1.8425231211299836E-2</v>
      </c>
      <c r="CU29" s="11">
        <f t="shared" si="56"/>
        <v>1.8425231211299836E-2</v>
      </c>
      <c r="CV29" s="13">
        <v>6.4516129032258064E-3</v>
      </c>
      <c r="CW29" s="13">
        <f t="shared" si="57"/>
        <v>1.1789398651167493E-2</v>
      </c>
      <c r="CX29" s="11">
        <f t="shared" si="58"/>
        <v>1.1789398651167493E-2</v>
      </c>
      <c r="CY29" s="13">
        <v>1.4465408805031447E-2</v>
      </c>
      <c r="CZ29" s="13">
        <f t="shared" si="59"/>
        <v>5.8973036781461673E-2</v>
      </c>
      <c r="DA29" s="11">
        <f t="shared" si="60"/>
        <v>5.8973036781461673E-2</v>
      </c>
      <c r="DB29" s="13">
        <v>1.1046511627906977E-2</v>
      </c>
      <c r="DC29" s="13">
        <f t="shared" si="61"/>
        <v>3.9311064575720638E-2</v>
      </c>
      <c r="DD29" s="11">
        <f t="shared" si="62"/>
        <v>3.9311064575720638E-2</v>
      </c>
      <c r="DE29" s="13">
        <v>1.9356399709654004E-3</v>
      </c>
      <c r="DF29" s="13">
        <f t="shared" si="63"/>
        <v>-1.6566177052444574E-2</v>
      </c>
      <c r="DG29" s="11">
        <f t="shared" si="64"/>
        <v>0</v>
      </c>
      <c r="DH29" s="13">
        <v>1.7189631650750339E-2</v>
      </c>
      <c r="DI29" s="13">
        <f t="shared" si="65"/>
        <v>7.4167848074465498E-2</v>
      </c>
      <c r="DJ29" s="11">
        <f t="shared" si="66"/>
        <v>7.4167848074465498E-2</v>
      </c>
      <c r="DK29" s="13">
        <v>0.12646041686138892</v>
      </c>
      <c r="DL29" s="13">
        <f t="shared" si="67"/>
        <v>0.46565660443455131</v>
      </c>
      <c r="DM29" s="11">
        <f t="shared" si="68"/>
        <v>0.46565660443455131</v>
      </c>
      <c r="DN29" s="13">
        <v>1.0381275953189883E-2</v>
      </c>
      <c r="DO29" s="13">
        <f t="shared" si="69"/>
        <v>3.5406020926347669E-2</v>
      </c>
      <c r="DP29" s="11">
        <f t="shared" si="70"/>
        <v>3.5406020926347669E-2</v>
      </c>
      <c r="DQ29" s="13">
        <v>2.1837593011970236E-2</v>
      </c>
      <c r="DR29" s="13">
        <f t="shared" si="71"/>
        <v>9.9176010137699888E-2</v>
      </c>
      <c r="DS29" s="11">
        <f t="shared" si="72"/>
        <v>9.9176010137699888E-2</v>
      </c>
      <c r="DT29" s="11"/>
      <c r="DU29" s="13">
        <v>4.2601533655211585E-3</v>
      </c>
      <c r="DV29" s="13">
        <f t="shared" si="73"/>
        <v>-1.8031445860364453E-3</v>
      </c>
      <c r="DW29" s="11">
        <f t="shared" si="74"/>
        <v>0</v>
      </c>
      <c r="DX29" s="13">
        <v>3.6196650459211235E-2</v>
      </c>
      <c r="DY29" s="13">
        <f t="shared" si="75"/>
        <v>0.16984537322445051</v>
      </c>
      <c r="DZ29" s="11">
        <f t="shared" si="76"/>
        <v>0.16984537322445051</v>
      </c>
      <c r="EA29" s="13">
        <v>6.7385444743935314E-3</v>
      </c>
      <c r="EB29" s="13">
        <f t="shared" si="77"/>
        <v>1.3546288123833799E-2</v>
      </c>
      <c r="EC29" s="11">
        <f t="shared" si="78"/>
        <v>1.3546288123833799E-2</v>
      </c>
      <c r="ED29" s="11"/>
      <c r="EE29" s="13">
        <v>0.98979591836734693</v>
      </c>
      <c r="EF29" s="13">
        <f t="shared" si="79"/>
        <v>1.0016322507790496</v>
      </c>
      <c r="EG29" s="11">
        <f t="shared" si="80"/>
        <v>1</v>
      </c>
      <c r="EH29" s="13">
        <v>1.7494751574527643E-3</v>
      </c>
      <c r="EI29" s="13">
        <f t="shared" si="81"/>
        <v>-1.7764268261625239E-2</v>
      </c>
      <c r="EJ29" s="11">
        <f t="shared" si="82"/>
        <v>0</v>
      </c>
      <c r="EK29" s="13">
        <v>3.5612535612535613E-3</v>
      </c>
      <c r="EL29" s="13">
        <f t="shared" si="83"/>
        <v>-6.203940491337369E-3</v>
      </c>
      <c r="EM29" s="11">
        <f t="shared" si="84"/>
        <v>0</v>
      </c>
      <c r="EN29" s="13">
        <v>0.97010463378176381</v>
      </c>
      <c r="EO29" s="13">
        <f t="shared" si="85"/>
        <v>0.99832311145306918</v>
      </c>
      <c r="EP29" s="11">
        <f t="shared" si="86"/>
        <v>0.99832311145306918</v>
      </c>
      <c r="EQ29" s="13">
        <v>0.14190687361419069</v>
      </c>
      <c r="ER29" s="13">
        <f t="shared" si="87"/>
        <v>0.4999916464738669</v>
      </c>
      <c r="ES29" s="11">
        <f t="shared" si="88"/>
        <v>0.4999916464738669</v>
      </c>
      <c r="ET29" s="13">
        <v>8.3333333333333332E-3</v>
      </c>
      <c r="EU29" s="11">
        <f t="shared" si="89"/>
        <v>2.3216992810623883E-2</v>
      </c>
      <c r="EV29" s="11">
        <f t="shared" si="90"/>
        <v>2.3216992810623883E-2</v>
      </c>
    </row>
    <row r="30" spans="1:152">
      <c r="A30" s="11">
        <v>-629</v>
      </c>
      <c r="B30" s="11">
        <v>309</v>
      </c>
      <c r="C30" s="11" t="s">
        <v>108</v>
      </c>
      <c r="D30" s="12">
        <v>0.16669999999999999</v>
      </c>
      <c r="E30" s="12">
        <v>0.9728</v>
      </c>
      <c r="F30" s="12">
        <v>7.2360000000000002E-3</v>
      </c>
      <c r="G30" s="11"/>
      <c r="H30" s="11">
        <v>0.98149329929802165</v>
      </c>
      <c r="I30" s="11">
        <f t="shared" si="91"/>
        <v>1.001489680188512</v>
      </c>
      <c r="J30" s="11">
        <f t="shared" si="0"/>
        <v>1</v>
      </c>
      <c r="K30" s="11">
        <v>3.1645569620253164E-3</v>
      </c>
      <c r="L30" s="11">
        <f t="shared" si="1"/>
        <v>-2.5839475177447037E-2</v>
      </c>
      <c r="M30" s="11">
        <f t="shared" si="2"/>
        <v>0</v>
      </c>
      <c r="N30" s="11">
        <v>4.6544933762978878E-3</v>
      </c>
      <c r="O30" s="11">
        <f t="shared" si="3"/>
        <v>-1.6255484265063284E-2</v>
      </c>
      <c r="P30" s="11">
        <f t="shared" si="4"/>
        <v>0</v>
      </c>
      <c r="Q30" s="11">
        <v>0.9641255605381166</v>
      </c>
      <c r="R30" s="11">
        <f t="shared" si="5"/>
        <v>0.99849110366556992</v>
      </c>
      <c r="S30" s="11">
        <f t="shared" si="6"/>
        <v>0.99849110366556992</v>
      </c>
      <c r="T30" s="11">
        <v>0.14523281596452328</v>
      </c>
      <c r="U30" s="11">
        <f t="shared" si="7"/>
        <v>0.50007495206775698</v>
      </c>
      <c r="V30" s="11">
        <f t="shared" si="8"/>
        <v>0.50007495206775698</v>
      </c>
      <c r="W30" s="11">
        <v>1.3888888888888888E-2</v>
      </c>
      <c r="X30" s="11">
        <f t="shared" si="92"/>
        <v>3.9956481628526781E-2</v>
      </c>
      <c r="Y30" s="11">
        <f t="shared" si="9"/>
        <v>3.9956481628526781E-2</v>
      </c>
      <c r="Z30" s="11">
        <v>8.9967606707317072E-2</v>
      </c>
      <c r="AA30" s="11">
        <f t="shared" si="10"/>
        <v>0.35985946356507587</v>
      </c>
      <c r="AB30" s="11">
        <f t="shared" si="11"/>
        <v>0.35985946356507587</v>
      </c>
      <c r="AC30" s="11">
        <v>3.6219536358232614E-2</v>
      </c>
      <c r="AD30" s="11">
        <f t="shared" si="12"/>
        <v>0.15657339718739066</v>
      </c>
      <c r="AE30" s="11">
        <f t="shared" si="13"/>
        <v>0.15657339718739066</v>
      </c>
      <c r="AF30" s="11"/>
      <c r="AG30" s="13">
        <v>1.663641863278887E-3</v>
      </c>
      <c r="AH30" s="13">
        <f t="shared" si="93"/>
        <v>-3.5648017751252939E-2</v>
      </c>
      <c r="AI30" s="11">
        <f t="shared" si="14"/>
        <v>0</v>
      </c>
      <c r="AJ30" s="13">
        <v>1.9286528750610848E-2</v>
      </c>
      <c r="AK30" s="13">
        <f t="shared" si="15"/>
        <v>7.0470423778177693E-2</v>
      </c>
      <c r="AL30" s="11">
        <f t="shared" si="16"/>
        <v>7.0470423778177693E-2</v>
      </c>
      <c r="AM30" s="13">
        <v>0.88199478109596985</v>
      </c>
      <c r="AN30" s="13">
        <f t="shared" si="17"/>
        <v>0.98298988892780048</v>
      </c>
      <c r="AO30" s="11">
        <f t="shared" si="18"/>
        <v>0.98298988892780048</v>
      </c>
      <c r="AP30" s="13">
        <v>6.3901345291479825E-2</v>
      </c>
      <c r="AQ30" s="13">
        <f t="shared" si="19"/>
        <v>0.27219562520545415</v>
      </c>
      <c r="AR30" s="11">
        <f t="shared" si="20"/>
        <v>0.27219562520545415</v>
      </c>
      <c r="AS30" s="13">
        <v>2.9382957884427031E-3</v>
      </c>
      <c r="AT30" s="13">
        <f t="shared" si="21"/>
        <v>-2.730812188650807E-2</v>
      </c>
      <c r="AU30" s="11">
        <f t="shared" si="22"/>
        <v>0</v>
      </c>
      <c r="AV30" s="13">
        <v>1.7303759635047978E-3</v>
      </c>
      <c r="AW30" s="13">
        <f t="shared" si="23"/>
        <v>-3.5208574569601643E-2</v>
      </c>
      <c r="AX30" s="11">
        <f t="shared" si="24"/>
        <v>0</v>
      </c>
      <c r="AY30" s="13">
        <v>0.10755555555555556</v>
      </c>
      <c r="AZ30" s="13">
        <f t="shared" si="25"/>
        <v>0.41021130446464243</v>
      </c>
      <c r="BA30" s="11">
        <f t="shared" si="26"/>
        <v>0.41021130446464243</v>
      </c>
      <c r="BB30" s="13">
        <v>4.0241448692152921E-3</v>
      </c>
      <c r="BC30" s="13">
        <f t="shared" si="27"/>
        <v>-2.0291841253138709E-2</v>
      </c>
      <c r="BD30" s="11">
        <f t="shared" si="28"/>
        <v>0</v>
      </c>
      <c r="BE30" s="13">
        <v>0.87572875115065973</v>
      </c>
      <c r="BF30" s="13">
        <f t="shared" si="29"/>
        <v>0.98170877914427923</v>
      </c>
      <c r="BG30" s="11">
        <f t="shared" si="30"/>
        <v>0.98170877914427923</v>
      </c>
      <c r="BH30" s="13">
        <v>1.3974517057131113E-3</v>
      </c>
      <c r="BI30" s="13">
        <f t="shared" si="31"/>
        <v>-3.740399182495608E-2</v>
      </c>
      <c r="BJ30" s="11">
        <f t="shared" si="32"/>
        <v>0</v>
      </c>
      <c r="BK30" s="13">
        <v>0.60354374307862679</v>
      </c>
      <c r="BL30" s="13">
        <f t="shared" si="33"/>
        <v>0.90643182489129848</v>
      </c>
      <c r="BM30" s="11">
        <f t="shared" si="34"/>
        <v>0.90643182489129848</v>
      </c>
      <c r="BN30" s="13">
        <v>7.058823529411765E-3</v>
      </c>
      <c r="BO30" s="13">
        <f t="shared" si="35"/>
        <v>-1.101762339825996E-3</v>
      </c>
      <c r="BP30" s="11">
        <f t="shared" si="36"/>
        <v>0</v>
      </c>
      <c r="BQ30" s="13">
        <v>1.9704433497536946E-2</v>
      </c>
      <c r="BR30" s="13">
        <f t="shared" si="37"/>
        <v>7.27661071994542E-2</v>
      </c>
      <c r="BS30" s="11">
        <f t="shared" si="38"/>
        <v>7.27661071994542E-2</v>
      </c>
      <c r="BT30" s="13">
        <v>0.11151832460732984</v>
      </c>
      <c r="BU30" s="13">
        <f t="shared" si="39"/>
        <v>0.4207341827420113</v>
      </c>
      <c r="BV30" s="11">
        <f t="shared" si="40"/>
        <v>0.4207341827420113</v>
      </c>
      <c r="BW30" s="13">
        <v>9.3545369504209543E-4</v>
      </c>
      <c r="BX30" s="13">
        <f t="shared" si="41"/>
        <v>-4.0463526421662101E-2</v>
      </c>
      <c r="BY30" s="11">
        <f t="shared" si="42"/>
        <v>0</v>
      </c>
      <c r="BZ30" s="13">
        <v>0.71732522796352582</v>
      </c>
      <c r="CA30" s="13">
        <f t="shared" si="43"/>
        <v>0.94341842288952482</v>
      </c>
      <c r="CB30" s="11">
        <f t="shared" si="44"/>
        <v>0.94341842288952482</v>
      </c>
      <c r="CC30" s="13">
        <v>4.9583150504607286E-2</v>
      </c>
      <c r="CD30" s="13">
        <f t="shared" si="45"/>
        <v>0.21578451817610886</v>
      </c>
      <c r="CE30" s="11">
        <f t="shared" si="46"/>
        <v>0.21578451817610886</v>
      </c>
      <c r="CF30" s="13">
        <v>3.5460992907801418E-3</v>
      </c>
      <c r="CG30" s="13">
        <f t="shared" si="47"/>
        <v>-2.3370853133472258E-2</v>
      </c>
      <c r="CH30" s="11">
        <f t="shared" si="48"/>
        <v>0</v>
      </c>
      <c r="CI30" s="13">
        <v>6.8669527896995704E-3</v>
      </c>
      <c r="CJ30" s="13">
        <f t="shared" si="49"/>
        <v>-2.2971841572468192E-3</v>
      </c>
      <c r="CK30" s="11">
        <f t="shared" si="50"/>
        <v>0</v>
      </c>
      <c r="CL30" s="13">
        <v>1.1823480432972523E-2</v>
      </c>
      <c r="CM30" s="13">
        <f t="shared" si="51"/>
        <v>2.783964887433632E-2</v>
      </c>
      <c r="CN30" s="11">
        <f t="shared" si="52"/>
        <v>2.783964887433632E-2</v>
      </c>
      <c r="CO30" s="11"/>
      <c r="CP30" s="13">
        <v>3.5944003026863415E-3</v>
      </c>
      <c r="CQ30" s="13">
        <f t="shared" si="53"/>
        <v>-2.3059048928929078E-2</v>
      </c>
      <c r="CR30" s="11">
        <f t="shared" si="54"/>
        <v>0</v>
      </c>
      <c r="CS30" s="13">
        <v>4.9794327776575015E-3</v>
      </c>
      <c r="CT30" s="13">
        <f t="shared" si="55"/>
        <v>-1.4185187870192014E-2</v>
      </c>
      <c r="CU30" s="11">
        <f t="shared" si="56"/>
        <v>0</v>
      </c>
      <c r="CV30" s="13">
        <v>1.4767932489451477E-2</v>
      </c>
      <c r="CW30" s="13">
        <f t="shared" si="57"/>
        <v>4.5037778813170462E-2</v>
      </c>
      <c r="CX30" s="11">
        <f t="shared" si="58"/>
        <v>4.5037778813170462E-2</v>
      </c>
      <c r="CY30" s="13">
        <v>1.6528925619834711E-2</v>
      </c>
      <c r="CZ30" s="13">
        <f t="shared" si="59"/>
        <v>5.5084428485577833E-2</v>
      </c>
      <c r="DA30" s="11">
        <f t="shared" si="60"/>
        <v>5.5084428485577833E-2</v>
      </c>
      <c r="DB30" s="13">
        <v>1.23094958968347E-2</v>
      </c>
      <c r="DC30" s="13">
        <f t="shared" si="61"/>
        <v>3.071360228881017E-2</v>
      </c>
      <c r="DD30" s="11">
        <f t="shared" si="62"/>
        <v>3.071360228881017E-2</v>
      </c>
      <c r="DE30" s="13">
        <v>2.197265625E-3</v>
      </c>
      <c r="DF30" s="13">
        <f t="shared" si="63"/>
        <v>-3.214283326643879E-2</v>
      </c>
      <c r="DG30" s="11">
        <f t="shared" si="64"/>
        <v>0</v>
      </c>
      <c r="DH30" s="13">
        <v>2.4783147459727387E-2</v>
      </c>
      <c r="DI30" s="13">
        <f t="shared" si="65"/>
        <v>9.9937304245994341E-2</v>
      </c>
      <c r="DJ30" s="11">
        <f t="shared" si="66"/>
        <v>9.9937304245994341E-2</v>
      </c>
      <c r="DK30" s="13">
        <v>0.12124342599549211</v>
      </c>
      <c r="DL30" s="13">
        <f t="shared" si="67"/>
        <v>0.44540778502650713</v>
      </c>
      <c r="DM30" s="11">
        <f t="shared" si="68"/>
        <v>0.44540778502650713</v>
      </c>
      <c r="DN30" s="13">
        <v>1.2362114872575124E-2</v>
      </c>
      <c r="DO30" s="13">
        <f t="shared" si="69"/>
        <v>3.1023908648586642E-2</v>
      </c>
      <c r="DP30" s="11">
        <f t="shared" si="70"/>
        <v>3.1023908648586642E-2</v>
      </c>
      <c r="DQ30" s="13">
        <v>2.3634881825590873E-2</v>
      </c>
      <c r="DR30" s="13">
        <f t="shared" si="71"/>
        <v>9.3909287551264264E-2</v>
      </c>
      <c r="DS30" s="11">
        <f t="shared" si="72"/>
        <v>9.3909287551264264E-2</v>
      </c>
      <c r="DT30" s="11"/>
      <c r="DU30" s="13">
        <v>2.2929206076239611E-3</v>
      </c>
      <c r="DV30" s="13">
        <f t="shared" si="73"/>
        <v>-3.1516610472491109E-2</v>
      </c>
      <c r="DW30" s="11">
        <f t="shared" si="74"/>
        <v>0</v>
      </c>
      <c r="DX30" s="13">
        <v>5.4436581382689172E-4</v>
      </c>
      <c r="DY30" s="13">
        <f t="shared" si="75"/>
        <v>-4.3065314866792777E-2</v>
      </c>
      <c r="DZ30" s="11">
        <f t="shared" si="76"/>
        <v>0</v>
      </c>
      <c r="EA30" s="13">
        <v>2.0297699594046007E-3</v>
      </c>
      <c r="EB30" s="13">
        <f t="shared" si="77"/>
        <v>-3.3240909451177358E-2</v>
      </c>
      <c r="EC30" s="11">
        <f t="shared" si="78"/>
        <v>0</v>
      </c>
      <c r="ED30" s="11"/>
      <c r="EE30" s="13">
        <v>0.98149329929802165</v>
      </c>
      <c r="EF30" s="13">
        <f t="shared" si="79"/>
        <v>1.001489680188512</v>
      </c>
      <c r="EG30" s="11">
        <f t="shared" si="80"/>
        <v>1</v>
      </c>
      <c r="EH30" s="13">
        <v>3.1645569620253164E-3</v>
      </c>
      <c r="EI30" s="13">
        <f t="shared" si="81"/>
        <v>-2.5839475177447037E-2</v>
      </c>
      <c r="EJ30" s="11">
        <f t="shared" si="82"/>
        <v>0</v>
      </c>
      <c r="EK30" s="13">
        <v>4.6544933762978878E-3</v>
      </c>
      <c r="EL30" s="13">
        <f t="shared" si="83"/>
        <v>-1.6255484265063284E-2</v>
      </c>
      <c r="EM30" s="11">
        <f t="shared" si="84"/>
        <v>0</v>
      </c>
      <c r="EN30" s="13">
        <v>0.9641255605381166</v>
      </c>
      <c r="EO30" s="13">
        <f t="shared" si="85"/>
        <v>0.99849110366556992</v>
      </c>
      <c r="EP30" s="11">
        <f t="shared" si="86"/>
        <v>0.99849110366556992</v>
      </c>
      <c r="EQ30" s="13">
        <v>0.14523281596452328</v>
      </c>
      <c r="ER30" s="13">
        <f t="shared" si="87"/>
        <v>0.50007495206775698</v>
      </c>
      <c r="ES30" s="11">
        <f t="shared" si="88"/>
        <v>0.50007495206775698</v>
      </c>
      <c r="ET30" s="13">
        <v>1.3888888888888888E-2</v>
      </c>
      <c r="EU30" s="11">
        <f t="shared" si="89"/>
        <v>3.9956481628526781E-2</v>
      </c>
      <c r="EV30" s="11">
        <f t="shared" si="90"/>
        <v>3.9956481628526781E-2</v>
      </c>
    </row>
    <row r="31" spans="1:152">
      <c r="A31" s="11">
        <v>-626</v>
      </c>
      <c r="B31" s="11">
        <v>312</v>
      </c>
      <c r="C31" s="11" t="s">
        <v>109</v>
      </c>
      <c r="D31" s="12">
        <v>0.15759999999999999</v>
      </c>
      <c r="E31" s="12">
        <v>0.97929999999999995</v>
      </c>
      <c r="F31" s="12">
        <v>8.6759999999999997E-3</v>
      </c>
      <c r="G31" s="11"/>
      <c r="H31" s="11">
        <v>0.98021697511167838</v>
      </c>
      <c r="I31" s="11">
        <f t="shared" si="91"/>
        <v>1.0001487706447121</v>
      </c>
      <c r="J31" s="11">
        <f t="shared" si="0"/>
        <v>1</v>
      </c>
      <c r="K31" s="11">
        <v>2.4717514124293787E-3</v>
      </c>
      <c r="L31" s="11">
        <f t="shared" si="1"/>
        <v>-4.1993268656681813E-2</v>
      </c>
      <c r="M31" s="11">
        <f t="shared" si="2"/>
        <v>0</v>
      </c>
      <c r="N31" s="11">
        <v>5.0377833753148613E-3</v>
      </c>
      <c r="O31" s="11">
        <f t="shared" si="3"/>
        <v>-2.427006622947555E-2</v>
      </c>
      <c r="P31" s="11">
        <f t="shared" si="4"/>
        <v>0</v>
      </c>
      <c r="Q31" s="11">
        <v>0.97834204630321131</v>
      </c>
      <c r="R31" s="11">
        <f t="shared" si="5"/>
        <v>0.99984432784790256</v>
      </c>
      <c r="S31" s="11">
        <f t="shared" si="6"/>
        <v>0.99984432784790256</v>
      </c>
      <c r="T31" s="11">
        <v>0.14079822616407983</v>
      </c>
      <c r="U31" s="11">
        <f t="shared" si="7"/>
        <v>0.49995146368827609</v>
      </c>
      <c r="V31" s="11">
        <f t="shared" si="8"/>
        <v>0.49995146368827609</v>
      </c>
      <c r="W31" s="11">
        <v>1.8518518518518517E-2</v>
      </c>
      <c r="X31" s="11">
        <f t="shared" si="92"/>
        <v>6.1034453557215318E-2</v>
      </c>
      <c r="Y31" s="11">
        <f t="shared" si="9"/>
        <v>6.1034453557215318E-2</v>
      </c>
      <c r="Z31" s="11">
        <v>9.1856178484224643E-2</v>
      </c>
      <c r="AA31" s="11">
        <f t="shared" si="10"/>
        <v>0.37293617483465308</v>
      </c>
      <c r="AB31" s="11">
        <f t="shared" si="11"/>
        <v>0.37293617483465308</v>
      </c>
      <c r="AC31" s="11">
        <v>3.6320191158900839E-2</v>
      </c>
      <c r="AD31" s="11">
        <f t="shared" si="12"/>
        <v>0.15683952563963566</v>
      </c>
      <c r="AE31" s="11">
        <f t="shared" si="13"/>
        <v>0.15683952563963566</v>
      </c>
      <c r="AF31" s="11"/>
      <c r="AG31" s="13">
        <v>1.3684050478941767E-3</v>
      </c>
      <c r="AH31" s="13">
        <f t="shared" si="93"/>
        <v>-4.9774366390468283E-2</v>
      </c>
      <c r="AI31" s="11">
        <f t="shared" si="14"/>
        <v>0</v>
      </c>
      <c r="AJ31" s="13">
        <v>2.3717486732621373E-2</v>
      </c>
      <c r="AK31" s="13">
        <f t="shared" si="15"/>
        <v>9.0807591862124781E-2</v>
      </c>
      <c r="AL31" s="11">
        <f t="shared" si="16"/>
        <v>9.0807591862124781E-2</v>
      </c>
      <c r="AM31" s="13">
        <v>0.88271245634458673</v>
      </c>
      <c r="AN31" s="13">
        <f t="shared" si="17"/>
        <v>0.98288214927693585</v>
      </c>
      <c r="AO31" s="11">
        <f t="shared" si="18"/>
        <v>0.98288214927693585</v>
      </c>
      <c r="AP31" s="13">
        <v>6.0451977401129946E-2</v>
      </c>
      <c r="AQ31" s="13">
        <f t="shared" si="19"/>
        <v>0.26337513996834017</v>
      </c>
      <c r="AR31" s="11">
        <f t="shared" si="20"/>
        <v>0.26337513996834017</v>
      </c>
      <c r="AS31" s="13">
        <v>9.8522167487684722E-4</v>
      </c>
      <c r="AT31" s="13">
        <f t="shared" si="21"/>
        <v>-5.2499779586930757E-2</v>
      </c>
      <c r="AU31" s="11">
        <f t="shared" si="22"/>
        <v>0</v>
      </c>
      <c r="AV31" s="13">
        <v>2.2113410203759279E-3</v>
      </c>
      <c r="AW31" s="13">
        <f t="shared" si="23"/>
        <v>-4.3820913681106077E-2</v>
      </c>
      <c r="AX31" s="11">
        <f t="shared" si="24"/>
        <v>0</v>
      </c>
      <c r="AY31" s="13">
        <v>0.11130899376669635</v>
      </c>
      <c r="AZ31" s="13">
        <f t="shared" si="25"/>
        <v>0.42865843778294138</v>
      </c>
      <c r="BA31" s="11">
        <f t="shared" si="26"/>
        <v>0.42865843778294138</v>
      </c>
      <c r="BB31" s="13">
        <v>6.0606060606060606E-3</v>
      </c>
      <c r="BC31" s="13">
        <f t="shared" si="27"/>
        <v>-1.7347241806240126E-2</v>
      </c>
      <c r="BD31" s="11">
        <f t="shared" si="28"/>
        <v>0</v>
      </c>
      <c r="BE31" s="13">
        <v>0.87330456226880393</v>
      </c>
      <c r="BF31" s="13">
        <f t="shared" si="29"/>
        <v>0.98104590139602976</v>
      </c>
      <c r="BG31" s="11">
        <f t="shared" si="30"/>
        <v>0.98104590139602976</v>
      </c>
      <c r="BH31" s="13">
        <v>1.4862521674510775E-3</v>
      </c>
      <c r="BI31" s="13">
        <f t="shared" si="31"/>
        <v>-4.8938580200550585E-2</v>
      </c>
      <c r="BJ31" s="11">
        <f t="shared" si="32"/>
        <v>0</v>
      </c>
      <c r="BK31" s="13">
        <v>0.60170433493886621</v>
      </c>
      <c r="BL31" s="13">
        <f t="shared" si="33"/>
        <v>0.90880357855067218</v>
      </c>
      <c r="BM31" s="11">
        <f t="shared" si="34"/>
        <v>0.90880357855067218</v>
      </c>
      <c r="BN31" s="13">
        <v>7.0754716981132077E-3</v>
      </c>
      <c r="BO31" s="13">
        <f t="shared" si="35"/>
        <v>-1.0556038677819493E-2</v>
      </c>
      <c r="BP31" s="11">
        <f t="shared" si="36"/>
        <v>0</v>
      </c>
      <c r="BQ31" s="13">
        <v>2.1904257198374844E-2</v>
      </c>
      <c r="BR31" s="13">
        <f t="shared" si="37"/>
        <v>8.0604160536130107E-2</v>
      </c>
      <c r="BS31" s="11">
        <f t="shared" si="38"/>
        <v>8.0604160536130107E-2</v>
      </c>
      <c r="BT31" s="13">
        <v>0.10063224446786091</v>
      </c>
      <c r="BU31" s="13">
        <f t="shared" si="39"/>
        <v>0.39905626617079748</v>
      </c>
      <c r="BV31" s="11">
        <f t="shared" si="40"/>
        <v>0.39905626617079748</v>
      </c>
      <c r="BW31" s="13">
        <v>1.8796992481203006E-2</v>
      </c>
      <c r="BX31" s="13">
        <f t="shared" si="41"/>
        <v>6.2670132893279148E-2</v>
      </c>
      <c r="BY31" s="11">
        <f t="shared" si="42"/>
        <v>6.2670132893279148E-2</v>
      </c>
      <c r="BZ31" s="13">
        <v>0.72560975609756095</v>
      </c>
      <c r="CA31" s="13">
        <f t="shared" si="43"/>
        <v>0.94717826366641678</v>
      </c>
      <c r="CB31" s="11">
        <f t="shared" si="44"/>
        <v>0.94717826366641678</v>
      </c>
      <c r="CC31" s="13">
        <v>5.4518736223365172E-2</v>
      </c>
      <c r="CD31" s="13">
        <f t="shared" si="45"/>
        <v>0.23927737227282664</v>
      </c>
      <c r="CE31" s="11">
        <f t="shared" si="46"/>
        <v>0.23927737227282664</v>
      </c>
      <c r="CF31" s="13">
        <v>3.8323965252938172E-3</v>
      </c>
      <c r="CG31" s="13">
        <f t="shared" si="47"/>
        <v>-3.253140251047288E-2</v>
      </c>
      <c r="CH31" s="11">
        <f t="shared" si="48"/>
        <v>0</v>
      </c>
      <c r="CI31" s="13">
        <v>6.7587000287604258E-3</v>
      </c>
      <c r="CJ31" s="13">
        <f t="shared" si="49"/>
        <v>-1.2667551946975103E-2</v>
      </c>
      <c r="CK31" s="11">
        <f t="shared" si="50"/>
        <v>0</v>
      </c>
      <c r="CL31" s="13">
        <v>1.2038120715599399E-2</v>
      </c>
      <c r="CM31" s="13">
        <f t="shared" si="51"/>
        <v>2.1579363046643353E-2</v>
      </c>
      <c r="CN31" s="11">
        <f t="shared" si="52"/>
        <v>2.1579363046643353E-2</v>
      </c>
      <c r="CO31" s="11"/>
      <c r="CP31" s="13">
        <v>1.7107013875689032E-3</v>
      </c>
      <c r="CQ31" s="13">
        <f t="shared" si="53"/>
        <v>-4.7349879154803362E-2</v>
      </c>
      <c r="CR31" s="11">
        <f t="shared" si="54"/>
        <v>0</v>
      </c>
      <c r="CS31" s="13">
        <v>6.0869565217391303E-3</v>
      </c>
      <c r="CT31" s="13">
        <f t="shared" si="55"/>
        <v>-1.7169937958706478E-2</v>
      </c>
      <c r="CU31" s="11">
        <f t="shared" si="56"/>
        <v>0</v>
      </c>
      <c r="CV31" s="13">
        <v>3.1779661016949151E-2</v>
      </c>
      <c r="CW31" s="13">
        <f t="shared" si="57"/>
        <v>0.13398641160383135</v>
      </c>
      <c r="CX31" s="11">
        <f t="shared" si="58"/>
        <v>0.13398641160383135</v>
      </c>
      <c r="CY31" s="13">
        <v>1.5974440894568689E-2</v>
      </c>
      <c r="CZ31" s="13">
        <f t="shared" si="59"/>
        <v>4.5867945252121803E-2</v>
      </c>
      <c r="DA31" s="11">
        <f t="shared" si="60"/>
        <v>4.5867945252121803E-2</v>
      </c>
      <c r="DB31" s="13">
        <v>2.4788510722014559E-2</v>
      </c>
      <c r="DC31" s="13">
        <f t="shared" si="61"/>
        <v>9.6746547589793522E-2</v>
      </c>
      <c r="DD31" s="11">
        <f t="shared" si="62"/>
        <v>9.6746547589793522E-2</v>
      </c>
      <c r="DE31" s="13">
        <v>2.4570024570024569E-3</v>
      </c>
      <c r="DF31" s="13">
        <f t="shared" si="63"/>
        <v>-4.2096636630925138E-2</v>
      </c>
      <c r="DG31" s="11">
        <f t="shared" si="64"/>
        <v>0</v>
      </c>
      <c r="DH31" s="13">
        <v>2.5186825352892333E-2</v>
      </c>
      <c r="DI31" s="13">
        <f t="shared" si="65"/>
        <v>9.8938867386624163E-2</v>
      </c>
      <c r="DJ31" s="11">
        <f t="shared" si="66"/>
        <v>9.8938867386624163E-2</v>
      </c>
      <c r="DK31" s="13">
        <v>0.11573986804901036</v>
      </c>
      <c r="DL31" s="13">
        <f t="shared" si="67"/>
        <v>0.44030042784001805</v>
      </c>
      <c r="DM31" s="11">
        <f t="shared" si="68"/>
        <v>0.44030042784001805</v>
      </c>
      <c r="DN31" s="13">
        <v>1.0687022900763359E-2</v>
      </c>
      <c r="DO31" s="13">
        <f t="shared" si="69"/>
        <v>1.3002491429847666E-2</v>
      </c>
      <c r="DP31" s="11">
        <f t="shared" si="70"/>
        <v>1.3002491429847666E-2</v>
      </c>
      <c r="DQ31" s="13">
        <v>2.3797800754964713E-2</v>
      </c>
      <c r="DR31" s="13">
        <f t="shared" si="71"/>
        <v>9.1255185650775311E-2</v>
      </c>
      <c r="DS31" s="11">
        <f t="shared" si="72"/>
        <v>9.1255185650775311E-2</v>
      </c>
      <c r="DT31" s="11"/>
      <c r="DU31" s="13">
        <v>1.1554015020219526E-3</v>
      </c>
      <c r="DV31" s="13">
        <f t="shared" si="73"/>
        <v>-5.1287884879473306E-2</v>
      </c>
      <c r="DW31" s="11">
        <f t="shared" si="74"/>
        <v>0</v>
      </c>
      <c r="DX31" s="13">
        <v>5.4644808743169399E-4</v>
      </c>
      <c r="DY31" s="13">
        <f t="shared" si="75"/>
        <v>-5.5635369586932777E-2</v>
      </c>
      <c r="DZ31" s="11">
        <f t="shared" si="76"/>
        <v>0</v>
      </c>
      <c r="EA31" s="13">
        <v>5.4384772263766142E-3</v>
      </c>
      <c r="EB31" s="13">
        <f t="shared" si="77"/>
        <v>-2.1548568831196983E-2</v>
      </c>
      <c r="EC31" s="11">
        <f t="shared" si="78"/>
        <v>0</v>
      </c>
      <c r="ED31" s="11"/>
      <c r="EE31" s="13">
        <v>0.98021697511167838</v>
      </c>
      <c r="EF31" s="13">
        <f t="shared" si="79"/>
        <v>1.0001487706447121</v>
      </c>
      <c r="EG31" s="11">
        <f t="shared" si="80"/>
        <v>1</v>
      </c>
      <c r="EH31" s="13">
        <v>2.4717514124293787E-3</v>
      </c>
      <c r="EI31" s="13">
        <f t="shared" si="81"/>
        <v>-4.1993268656681813E-2</v>
      </c>
      <c r="EJ31" s="11">
        <f t="shared" si="82"/>
        <v>0</v>
      </c>
      <c r="EK31" s="13">
        <v>5.0377833753148613E-3</v>
      </c>
      <c r="EL31" s="13">
        <f t="shared" si="83"/>
        <v>-2.427006622947555E-2</v>
      </c>
      <c r="EM31" s="11">
        <f t="shared" si="84"/>
        <v>0</v>
      </c>
      <c r="EN31" s="13">
        <v>0.97834204630321131</v>
      </c>
      <c r="EO31" s="13">
        <f t="shared" si="85"/>
        <v>0.99984432784790256</v>
      </c>
      <c r="EP31" s="11">
        <f t="shared" si="86"/>
        <v>0.99984432784790256</v>
      </c>
      <c r="EQ31" s="13">
        <v>0.14079822616407983</v>
      </c>
      <c r="ER31" s="13">
        <f t="shared" si="87"/>
        <v>0.49995146368827609</v>
      </c>
      <c r="ES31" s="11">
        <f t="shared" si="88"/>
        <v>0.49995146368827609</v>
      </c>
      <c r="ET31" s="13">
        <v>1.8518518518518517E-2</v>
      </c>
      <c r="EU31" s="11">
        <f t="shared" si="89"/>
        <v>6.1034453557215318E-2</v>
      </c>
      <c r="EV31" s="11">
        <f t="shared" si="90"/>
        <v>6.1034453557215318E-2</v>
      </c>
    </row>
    <row r="32" spans="1:152">
      <c r="A32" s="11">
        <v>-624</v>
      </c>
      <c r="B32" s="11">
        <v>314</v>
      </c>
      <c r="C32" s="11" t="s">
        <v>110</v>
      </c>
      <c r="D32" s="12">
        <v>0.14410000000000001</v>
      </c>
      <c r="E32" s="12">
        <v>0.97189999999999999</v>
      </c>
      <c r="F32" s="12">
        <v>1.976E-2</v>
      </c>
      <c r="G32" s="11"/>
      <c r="H32" s="11">
        <v>0.97000638162093167</v>
      </c>
      <c r="I32" s="11">
        <f t="shared" si="91"/>
        <v>0.99971292490095165</v>
      </c>
      <c r="J32" s="11">
        <f t="shared" si="0"/>
        <v>0.99971292490095165</v>
      </c>
      <c r="K32" s="11">
        <v>1.3742071881606765E-2</v>
      </c>
      <c r="L32" s="11">
        <f t="shared" si="1"/>
        <v>-4.5572194580481416E-2</v>
      </c>
      <c r="M32" s="11">
        <f t="shared" si="2"/>
        <v>0</v>
      </c>
      <c r="N32" s="11">
        <v>1.8691588785046728E-2</v>
      </c>
      <c r="O32" s="11">
        <f t="shared" si="3"/>
        <v>-7.839310843166556E-3</v>
      </c>
      <c r="P32" s="11">
        <f t="shared" si="4"/>
        <v>0</v>
      </c>
      <c r="Q32" s="11">
        <v>0.9738610903659447</v>
      </c>
      <c r="R32" s="11">
        <f t="shared" si="5"/>
        <v>1.0002962755729199</v>
      </c>
      <c r="S32" s="11">
        <f t="shared" si="6"/>
        <v>1</v>
      </c>
      <c r="T32" s="11">
        <v>0.13968957871396895</v>
      </c>
      <c r="U32" s="11">
        <f t="shared" si="7"/>
        <v>0.50001679585092107</v>
      </c>
      <c r="V32" s="11">
        <f t="shared" si="8"/>
        <v>0.50001679585092107</v>
      </c>
      <c r="W32" s="11">
        <v>2.6851851851851852E-2</v>
      </c>
      <c r="X32" s="11">
        <f t="shared" si="92"/>
        <v>4.9498771556455864E-2</v>
      </c>
      <c r="Y32" s="11">
        <f t="shared" si="9"/>
        <v>4.9498771556455864E-2</v>
      </c>
      <c r="Z32" s="11">
        <v>9.2221323472767888E-2</v>
      </c>
      <c r="AA32" s="11">
        <f t="shared" si="10"/>
        <v>0.36371963037311933</v>
      </c>
      <c r="AB32" s="11">
        <f t="shared" si="11"/>
        <v>0.36371963037311933</v>
      </c>
      <c r="AC32" s="11">
        <v>3.3930575597242267E-2</v>
      </c>
      <c r="AD32" s="11">
        <f t="shared" si="12"/>
        <v>9.489311384632293E-2</v>
      </c>
      <c r="AE32" s="11">
        <f t="shared" si="13"/>
        <v>9.489311384632293E-2</v>
      </c>
      <c r="AF32" s="11"/>
      <c r="AG32" s="13">
        <v>6.1528995539147826E-4</v>
      </c>
      <c r="AH32" s="13">
        <f t="shared" si="93"/>
        <v>-0.15845985265893808</v>
      </c>
      <c r="AI32" s="11">
        <f t="shared" si="14"/>
        <v>0</v>
      </c>
      <c r="AJ32" s="13">
        <v>2.3686377861966729E-2</v>
      </c>
      <c r="AK32" s="13">
        <f t="shared" si="15"/>
        <v>2.7933033754054055E-2</v>
      </c>
      <c r="AL32" s="11">
        <f t="shared" si="16"/>
        <v>2.7933033754054055E-2</v>
      </c>
      <c r="AM32" s="13">
        <v>0.87846109006120665</v>
      </c>
      <c r="AN32" s="13">
        <f t="shared" si="17"/>
        <v>0.98456193829333749</v>
      </c>
      <c r="AO32" s="11">
        <f t="shared" si="18"/>
        <v>0.98456193829333749</v>
      </c>
      <c r="AP32" s="13">
        <v>6.3104036384309267E-2</v>
      </c>
      <c r="AQ32" s="13">
        <f t="shared" si="19"/>
        <v>0.24867271793466053</v>
      </c>
      <c r="AR32" s="11">
        <f t="shared" si="20"/>
        <v>0.24867271793466053</v>
      </c>
      <c r="AS32" s="13">
        <v>4.9627791563275434E-4</v>
      </c>
      <c r="AT32" s="13">
        <f t="shared" si="21"/>
        <v>-0.15957945271577462</v>
      </c>
      <c r="AU32" s="11">
        <f t="shared" si="22"/>
        <v>0</v>
      </c>
      <c r="AV32" s="13">
        <v>1.590836780146357E-3</v>
      </c>
      <c r="AW32" s="13">
        <f t="shared" si="23"/>
        <v>-0.14935311700841522</v>
      </c>
      <c r="AX32" s="11">
        <f t="shared" si="24"/>
        <v>0</v>
      </c>
      <c r="AY32" s="13">
        <v>0.10803571428571429</v>
      </c>
      <c r="AZ32" s="13">
        <f t="shared" si="25"/>
        <v>0.41491028692245219</v>
      </c>
      <c r="BA32" s="11">
        <f t="shared" si="26"/>
        <v>0.41491028692245219</v>
      </c>
      <c r="BB32" s="13">
        <v>0</v>
      </c>
      <c r="BC32" s="13">
        <f t="shared" si="27"/>
        <v>-0.16426860277499217</v>
      </c>
      <c r="BD32" s="11">
        <f t="shared" si="28"/>
        <v>0</v>
      </c>
      <c r="BE32" s="13">
        <v>0.87002161160852109</v>
      </c>
      <c r="BF32" s="13">
        <f t="shared" si="29"/>
        <v>0.98302698806442468</v>
      </c>
      <c r="BG32" s="11">
        <f t="shared" si="30"/>
        <v>0.98302698806442468</v>
      </c>
      <c r="BH32" s="13">
        <v>1.331225559530743E-3</v>
      </c>
      <c r="BI32" s="13">
        <f t="shared" si="31"/>
        <v>-0.15176435986918296</v>
      </c>
      <c r="BJ32" s="11">
        <f t="shared" si="32"/>
        <v>0</v>
      </c>
      <c r="BK32" s="13">
        <v>0.6061732986240238</v>
      </c>
      <c r="BL32" s="13">
        <f t="shared" si="33"/>
        <v>0.91754025870979428</v>
      </c>
      <c r="BM32" s="11">
        <f t="shared" si="34"/>
        <v>0.91754025870979428</v>
      </c>
      <c r="BN32" s="13">
        <v>7.0921985815602835E-3</v>
      </c>
      <c r="BO32" s="13">
        <f t="shared" si="35"/>
        <v>-0.10025087757417284</v>
      </c>
      <c r="BP32" s="11">
        <f t="shared" si="36"/>
        <v>0</v>
      </c>
      <c r="BQ32" s="13">
        <v>2.1461511174175239E-2</v>
      </c>
      <c r="BR32" s="13">
        <f t="shared" si="37"/>
        <v>1.2271130010440444E-2</v>
      </c>
      <c r="BS32" s="11">
        <f t="shared" si="38"/>
        <v>1.2271130010440444E-2</v>
      </c>
      <c r="BT32" s="13">
        <v>0.10905240868184224</v>
      </c>
      <c r="BU32" s="13">
        <f t="shared" si="39"/>
        <v>0.41797936891369813</v>
      </c>
      <c r="BV32" s="11">
        <f t="shared" si="40"/>
        <v>0.41797936891369813</v>
      </c>
      <c r="BW32" s="13">
        <v>3.7158984007525868E-2</v>
      </c>
      <c r="BX32" s="13">
        <f t="shared" si="41"/>
        <v>0.11439537920081558</v>
      </c>
      <c r="BY32" s="11">
        <f t="shared" si="42"/>
        <v>0.11439537920081558</v>
      </c>
      <c r="BZ32" s="13">
        <v>0.74006116207951067</v>
      </c>
      <c r="CA32" s="13">
        <f t="shared" si="43"/>
        <v>0.9556752401790698</v>
      </c>
      <c r="CB32" s="11">
        <f t="shared" si="44"/>
        <v>0.9556752401790698</v>
      </c>
      <c r="CC32" s="13">
        <v>5.3687315634218288E-2</v>
      </c>
      <c r="CD32" s="13">
        <f t="shared" si="45"/>
        <v>0.20408418997643507</v>
      </c>
      <c r="CE32" s="11">
        <f t="shared" si="46"/>
        <v>0.20408418997643507</v>
      </c>
      <c r="CF32" s="13">
        <v>2.3166023166023165E-3</v>
      </c>
      <c r="CG32" s="13">
        <f t="shared" si="47"/>
        <v>-0.14265877486372405</v>
      </c>
      <c r="CH32" s="11">
        <f t="shared" si="48"/>
        <v>0</v>
      </c>
      <c r="CI32" s="13">
        <v>6.6483595895360601E-3</v>
      </c>
      <c r="CJ32" s="13">
        <f t="shared" si="49"/>
        <v>-0.10407623228965308</v>
      </c>
      <c r="CK32" s="11">
        <f t="shared" si="50"/>
        <v>0</v>
      </c>
      <c r="CL32" s="13">
        <v>1.057934508816121E-2</v>
      </c>
      <c r="CM32" s="13">
        <f t="shared" si="51"/>
        <v>-7.0977685048885922E-2</v>
      </c>
      <c r="CN32" s="11">
        <f t="shared" si="52"/>
        <v>0</v>
      </c>
      <c r="CO32" s="11"/>
      <c r="CP32" s="13">
        <v>1.339969372128637E-3</v>
      </c>
      <c r="CQ32" s="13">
        <f t="shared" si="53"/>
        <v>-0.15168300462608889</v>
      </c>
      <c r="CR32" s="11">
        <f t="shared" si="54"/>
        <v>0</v>
      </c>
      <c r="CS32" s="13">
        <v>5.0372317126587823E-3</v>
      </c>
      <c r="CT32" s="13">
        <f t="shared" si="55"/>
        <v>-0.11815821400188806</v>
      </c>
      <c r="CU32" s="11">
        <f t="shared" si="56"/>
        <v>0</v>
      </c>
      <c r="CV32" s="13">
        <v>2.1141649048625794E-3</v>
      </c>
      <c r="CW32" s="13">
        <f t="shared" si="57"/>
        <v>-0.14451917443557696</v>
      </c>
      <c r="CX32" s="11">
        <f t="shared" si="58"/>
        <v>0</v>
      </c>
      <c r="CY32" s="13">
        <v>1.4867485455720749E-2</v>
      </c>
      <c r="CZ32" s="13">
        <f t="shared" si="59"/>
        <v>-3.678143453707472E-2</v>
      </c>
      <c r="DA32" s="11">
        <f t="shared" si="60"/>
        <v>0</v>
      </c>
      <c r="DB32" s="13">
        <v>1.1666996242831719E-2</v>
      </c>
      <c r="DC32" s="13">
        <f t="shared" si="61"/>
        <v>-6.2121712505109269E-2</v>
      </c>
      <c r="DD32" s="11">
        <f t="shared" si="62"/>
        <v>0</v>
      </c>
      <c r="DE32" s="13">
        <v>2.7220984904726552E-3</v>
      </c>
      <c r="DF32" s="13">
        <f t="shared" si="63"/>
        <v>-0.13894807863993797</v>
      </c>
      <c r="DG32" s="11">
        <f t="shared" si="64"/>
        <v>0</v>
      </c>
      <c r="DH32" s="13">
        <v>1.1411077094350125E-2</v>
      </c>
      <c r="DI32" s="13">
        <f t="shared" si="65"/>
        <v>-6.4194075105337103E-2</v>
      </c>
      <c r="DJ32" s="11">
        <f t="shared" si="66"/>
        <v>0</v>
      </c>
      <c r="DK32" s="13">
        <v>0.12235807032508766</v>
      </c>
      <c r="DL32" s="13">
        <f t="shared" si="67"/>
        <v>0.45595684715987428</v>
      </c>
      <c r="DM32" s="11">
        <f t="shared" si="68"/>
        <v>0.45595684715987428</v>
      </c>
      <c r="DN32" s="13">
        <v>9.9750623441396506E-3</v>
      </c>
      <c r="DO32" s="13">
        <f t="shared" si="69"/>
        <v>-7.5953238359075484E-2</v>
      </c>
      <c r="DP32" s="11">
        <f t="shared" si="70"/>
        <v>0</v>
      </c>
      <c r="DQ32" s="13">
        <v>2.3848956608148394E-2</v>
      </c>
      <c r="DR32" s="13">
        <f t="shared" si="71"/>
        <v>2.906088252891138E-2</v>
      </c>
      <c r="DS32" s="11">
        <f t="shared" si="72"/>
        <v>2.906088252891138E-2</v>
      </c>
      <c r="DT32" s="11"/>
      <c r="DU32" s="13">
        <v>5.7803468208092483E-3</v>
      </c>
      <c r="DV32" s="13">
        <f t="shared" si="73"/>
        <v>-0.11162452370348407</v>
      </c>
      <c r="DW32" s="11">
        <f t="shared" si="74"/>
        <v>0</v>
      </c>
      <c r="DX32" s="13">
        <v>1.0905125408942203E-3</v>
      </c>
      <c r="DY32" s="13">
        <f t="shared" si="75"/>
        <v>-0.15400797586727424</v>
      </c>
      <c r="DZ32" s="11">
        <f t="shared" si="76"/>
        <v>0</v>
      </c>
      <c r="EA32" s="13">
        <v>2.7303754266211604E-3</v>
      </c>
      <c r="EB32" s="13">
        <f t="shared" si="77"/>
        <v>-0.13887255512557065</v>
      </c>
      <c r="EC32" s="11">
        <f t="shared" si="78"/>
        <v>0</v>
      </c>
      <c r="ED32" s="11"/>
      <c r="EE32" s="13">
        <v>0.97000638162093167</v>
      </c>
      <c r="EF32" s="13">
        <f t="shared" si="79"/>
        <v>0.99971292490095165</v>
      </c>
      <c r="EG32" s="11">
        <f t="shared" si="80"/>
        <v>0.99971292490095165</v>
      </c>
      <c r="EH32" s="13">
        <v>1.3742071881606765E-2</v>
      </c>
      <c r="EI32" s="13">
        <f t="shared" si="81"/>
        <v>-4.5572194580481416E-2</v>
      </c>
      <c r="EJ32" s="11">
        <f t="shared" si="82"/>
        <v>0</v>
      </c>
      <c r="EK32" s="13">
        <v>1.8691588785046728E-2</v>
      </c>
      <c r="EL32" s="13">
        <f t="shared" si="83"/>
        <v>-7.839310843166556E-3</v>
      </c>
      <c r="EM32" s="11">
        <f t="shared" si="84"/>
        <v>0</v>
      </c>
      <c r="EN32" s="13">
        <v>0.9738610903659447</v>
      </c>
      <c r="EO32" s="13">
        <f t="shared" si="85"/>
        <v>1.0002962755729199</v>
      </c>
      <c r="EP32" s="11">
        <f t="shared" si="86"/>
        <v>1</v>
      </c>
      <c r="EQ32" s="13">
        <v>0.13968957871396895</v>
      </c>
      <c r="ER32" s="13">
        <f t="shared" si="87"/>
        <v>0.50001679585092107</v>
      </c>
      <c r="ES32" s="11">
        <f t="shared" si="88"/>
        <v>0.50001679585092107</v>
      </c>
      <c r="ET32" s="13">
        <v>2.6851851851851852E-2</v>
      </c>
      <c r="EU32" s="11">
        <f t="shared" si="89"/>
        <v>4.9498771556455864E-2</v>
      </c>
      <c r="EV32" s="11">
        <f t="shared" si="90"/>
        <v>4.9498771556455864E-2</v>
      </c>
    </row>
    <row r="33" spans="1:152">
      <c r="A33" s="11">
        <v>-620</v>
      </c>
      <c r="B33" s="11">
        <v>318</v>
      </c>
      <c r="C33" s="11" t="s">
        <v>111</v>
      </c>
      <c r="D33" s="12">
        <v>0.15</v>
      </c>
      <c r="E33" s="12">
        <v>0.97919999999999996</v>
      </c>
      <c r="F33" s="12">
        <v>8.6250000000000007E-3</v>
      </c>
      <c r="G33" s="11"/>
      <c r="H33" s="11">
        <v>0.98085513720485007</v>
      </c>
      <c r="I33" s="11">
        <f t="shared" si="91"/>
        <v>1.0002554271733379</v>
      </c>
      <c r="J33" s="11">
        <f t="shared" si="0"/>
        <v>1</v>
      </c>
      <c r="K33" s="11">
        <v>1.4104372355430183E-3</v>
      </c>
      <c r="L33" s="11">
        <f t="shared" si="1"/>
        <v>-5.1734402774797669E-2</v>
      </c>
      <c r="M33" s="11">
        <f t="shared" si="2"/>
        <v>0</v>
      </c>
      <c r="N33" s="11">
        <v>1.335258029592205E-2</v>
      </c>
      <c r="O33" s="11">
        <f t="shared" si="3"/>
        <v>3.1600481195957285E-2</v>
      </c>
      <c r="P33" s="11">
        <f t="shared" si="4"/>
        <v>3.1600481195957285E-2</v>
      </c>
      <c r="Q33" s="11">
        <v>0.97759522031366697</v>
      </c>
      <c r="R33" s="11">
        <f t="shared" si="5"/>
        <v>0.99975163615711071</v>
      </c>
      <c r="S33" s="11">
        <f t="shared" si="6"/>
        <v>0.99975163615711071</v>
      </c>
      <c r="T33" s="11">
        <v>0.1352549889135255</v>
      </c>
      <c r="U33" s="11">
        <f t="shared" si="7"/>
        <v>0.50007550151591906</v>
      </c>
      <c r="V33" s="11">
        <f t="shared" si="8"/>
        <v>0.50007550151591906</v>
      </c>
      <c r="W33" s="11">
        <v>1.1111111111111112E-2</v>
      </c>
      <c r="X33" s="11">
        <f t="shared" si="92"/>
        <v>1.6832230618485742E-2</v>
      </c>
      <c r="Y33" s="11">
        <f t="shared" si="9"/>
        <v>1.6832230618485742E-2</v>
      </c>
      <c r="Z33" s="11">
        <v>9.1004769905181235E-2</v>
      </c>
      <c r="AA33" s="11">
        <f t="shared" si="10"/>
        <v>0.38207936177362756</v>
      </c>
      <c r="AB33" s="11">
        <f t="shared" si="11"/>
        <v>0.38207936177362756</v>
      </c>
      <c r="AC33" s="11">
        <v>3.6246734980912194E-2</v>
      </c>
      <c r="AD33" s="11">
        <f t="shared" si="12"/>
        <v>0.16337964660817261</v>
      </c>
      <c r="AE33" s="11">
        <f t="shared" si="13"/>
        <v>0.16337964660817261</v>
      </c>
      <c r="AF33" s="11"/>
      <c r="AG33" s="13">
        <v>9.2721372276309685E-4</v>
      </c>
      <c r="AH33" s="13">
        <f t="shared" si="93"/>
        <v>-5.5362578396316829E-2</v>
      </c>
      <c r="AI33" s="11">
        <f t="shared" si="14"/>
        <v>0</v>
      </c>
      <c r="AJ33" s="13">
        <v>2.0551113460648914E-2</v>
      </c>
      <c r="AK33" s="13">
        <f t="shared" si="15"/>
        <v>7.6585213936458826E-2</v>
      </c>
      <c r="AL33" s="11">
        <f t="shared" si="16"/>
        <v>7.6585213936458826E-2</v>
      </c>
      <c r="AM33" s="13">
        <v>0.88338192419825068</v>
      </c>
      <c r="AN33" s="13">
        <f t="shared" si="17"/>
        <v>0.98383507781621471</v>
      </c>
      <c r="AO33" s="11">
        <f t="shared" si="18"/>
        <v>0.98383507781621471</v>
      </c>
      <c r="AP33" s="13">
        <v>5.9726962457337884E-2</v>
      </c>
      <c r="AQ33" s="13">
        <f t="shared" si="19"/>
        <v>0.27034797142084094</v>
      </c>
      <c r="AR33" s="11">
        <f t="shared" si="20"/>
        <v>0.27034797142084094</v>
      </c>
      <c r="AS33" s="13">
        <v>1.4962593516209476E-3</v>
      </c>
      <c r="AT33" s="13">
        <f t="shared" si="21"/>
        <v>-5.1092260437418928E-2</v>
      </c>
      <c r="AU33" s="11">
        <f t="shared" si="22"/>
        <v>0</v>
      </c>
      <c r="AV33" s="13">
        <v>2.3954008304056212E-3</v>
      </c>
      <c r="AW33" s="13">
        <f t="shared" si="23"/>
        <v>-4.440480958734782E-2</v>
      </c>
      <c r="AX33" s="11">
        <f t="shared" si="24"/>
        <v>0</v>
      </c>
      <c r="AY33" s="13">
        <v>0.10902591599642537</v>
      </c>
      <c r="AZ33" s="13">
        <f t="shared" si="25"/>
        <v>0.43477334206579921</v>
      </c>
      <c r="BA33" s="11">
        <f t="shared" si="26"/>
        <v>0.43477334206579921</v>
      </c>
      <c r="BB33" s="13">
        <v>2.0366598778004071E-3</v>
      </c>
      <c r="BC33" s="13">
        <f t="shared" si="27"/>
        <v>-4.7064224634949019E-2</v>
      </c>
      <c r="BD33" s="11">
        <f t="shared" si="28"/>
        <v>0</v>
      </c>
      <c r="BE33" s="13">
        <v>0.87268232385661315</v>
      </c>
      <c r="BF33" s="13">
        <f t="shared" si="29"/>
        <v>0.98184429952177921</v>
      </c>
      <c r="BG33" s="11">
        <f t="shared" si="30"/>
        <v>0.98184429952177921</v>
      </c>
      <c r="BH33" s="13">
        <v>1.5006252605252188E-3</v>
      </c>
      <c r="BI33" s="13">
        <f t="shared" si="31"/>
        <v>-5.1059611572774069E-2</v>
      </c>
      <c r="BJ33" s="11">
        <f t="shared" si="32"/>
        <v>0</v>
      </c>
      <c r="BK33" s="13">
        <v>0.61357702349869447</v>
      </c>
      <c r="BL33" s="13">
        <f t="shared" si="33"/>
        <v>0.91687811000374675</v>
      </c>
      <c r="BM33" s="11">
        <f t="shared" si="34"/>
        <v>0.91687811000374675</v>
      </c>
      <c r="BN33" s="13">
        <v>7.0921985815602835E-3</v>
      </c>
      <c r="BO33" s="13">
        <f t="shared" si="35"/>
        <v>-1.0623548862549103E-2</v>
      </c>
      <c r="BP33" s="11">
        <f t="shared" si="36"/>
        <v>0</v>
      </c>
      <c r="BQ33" s="13">
        <v>1.5466666666666667E-2</v>
      </c>
      <c r="BR33" s="13">
        <f t="shared" si="37"/>
        <v>4.5188846445988043E-2</v>
      </c>
      <c r="BS33" s="11">
        <f t="shared" si="38"/>
        <v>4.5188846445988043E-2</v>
      </c>
      <c r="BT33" s="13">
        <v>0.10280869104398516</v>
      </c>
      <c r="BU33" s="13">
        <f t="shared" si="39"/>
        <v>0.41740247537041308</v>
      </c>
      <c r="BV33" s="11">
        <f t="shared" si="40"/>
        <v>0.41740247537041308</v>
      </c>
      <c r="BW33" s="13">
        <v>1.6973125884016973E-2</v>
      </c>
      <c r="BX33" s="13">
        <f t="shared" si="41"/>
        <v>5.4676499520108543E-2</v>
      </c>
      <c r="BY33" s="11">
        <f t="shared" si="42"/>
        <v>5.4676499520108543E-2</v>
      </c>
      <c r="BZ33" s="13">
        <v>0.72085889570552142</v>
      </c>
      <c r="CA33" s="13">
        <f t="shared" si="43"/>
        <v>0.94839955195043824</v>
      </c>
      <c r="CB33" s="11">
        <f t="shared" si="44"/>
        <v>0.94839955195043824</v>
      </c>
      <c r="CC33" s="13">
        <v>5.1892371377882912E-2</v>
      </c>
      <c r="CD33" s="13">
        <f t="shared" si="45"/>
        <v>0.23725892330291293</v>
      </c>
      <c r="CE33" s="11">
        <f t="shared" si="46"/>
        <v>0.23725892330291293</v>
      </c>
      <c r="CF33" s="13">
        <v>3.1063939943049442E-3</v>
      </c>
      <c r="CG33" s="13">
        <f t="shared" si="47"/>
        <v>-3.9168096608676296E-2</v>
      </c>
      <c r="CH33" s="11">
        <f t="shared" si="48"/>
        <v>0</v>
      </c>
      <c r="CI33" s="13">
        <v>5.2136133236784935E-3</v>
      </c>
      <c r="CJ33" s="13">
        <f t="shared" si="49"/>
        <v>-2.390825320589066E-2</v>
      </c>
      <c r="CK33" s="11">
        <f t="shared" si="50"/>
        <v>0</v>
      </c>
      <c r="CL33" s="13">
        <v>1.3472549680026945E-2</v>
      </c>
      <c r="CM33" s="13">
        <f t="shared" si="51"/>
        <v>3.2380319258884377E-2</v>
      </c>
      <c r="CN33" s="11">
        <f t="shared" si="52"/>
        <v>3.2380319258884377E-2</v>
      </c>
      <c r="CO33" s="11"/>
      <c r="CP33" s="13">
        <v>2.3010546500479385E-3</v>
      </c>
      <c r="CQ33" s="13">
        <f t="shared" si="53"/>
        <v>-4.5103094766194736E-2</v>
      </c>
      <c r="CR33" s="11">
        <f t="shared" si="54"/>
        <v>0</v>
      </c>
      <c r="CS33" s="13">
        <v>5.7030050449660011E-3</v>
      </c>
      <c r="CT33" s="13">
        <f t="shared" si="55"/>
        <v>-2.0418887486444482E-2</v>
      </c>
      <c r="CU33" s="11">
        <f t="shared" si="56"/>
        <v>0</v>
      </c>
      <c r="CV33" s="13">
        <v>6.3424947145877377E-3</v>
      </c>
      <c r="CW33" s="13">
        <f t="shared" si="57"/>
        <v>-1.5889780227616283E-2</v>
      </c>
      <c r="CX33" s="11">
        <f t="shared" si="58"/>
        <v>0</v>
      </c>
      <c r="CY33" s="13">
        <v>1.7498379779650033E-2</v>
      </c>
      <c r="CZ33" s="13">
        <f t="shared" si="59"/>
        <v>5.7947231658338649E-2</v>
      </c>
      <c r="DA33" s="11">
        <f t="shared" si="60"/>
        <v>5.7947231658338649E-2</v>
      </c>
      <c r="DB33" s="13">
        <v>1.5479261758285375E-2</v>
      </c>
      <c r="DC33" s="13">
        <f t="shared" si="61"/>
        <v>4.5268835335979071E-2</v>
      </c>
      <c r="DD33" s="11">
        <f t="shared" si="62"/>
        <v>4.5268835335979071E-2</v>
      </c>
      <c r="DE33" s="13">
        <v>3.7220843672456576E-3</v>
      </c>
      <c r="DF33" s="13">
        <f t="shared" si="63"/>
        <v>-3.4669482512078721E-2</v>
      </c>
      <c r="DG33" s="11">
        <f t="shared" si="64"/>
        <v>0</v>
      </c>
      <c r="DH33" s="13">
        <v>2.7634333565945569E-2</v>
      </c>
      <c r="DI33" s="13">
        <f t="shared" si="65"/>
        <v>0.11752715399682928</v>
      </c>
      <c r="DJ33" s="11">
        <f t="shared" si="66"/>
        <v>0.11752715399682928</v>
      </c>
      <c r="DK33" s="13">
        <v>0.11993917506177533</v>
      </c>
      <c r="DL33" s="13">
        <f t="shared" si="67"/>
        <v>0.46341651266536482</v>
      </c>
      <c r="DM33" s="11">
        <f t="shared" si="68"/>
        <v>0.46341651266536482</v>
      </c>
      <c r="DN33" s="13">
        <v>1.1545122185876467E-2</v>
      </c>
      <c r="DO33" s="13">
        <f t="shared" si="69"/>
        <v>1.9721446951973344E-2</v>
      </c>
      <c r="DP33" s="11">
        <f t="shared" si="70"/>
        <v>1.9721446951973344E-2</v>
      </c>
      <c r="DQ33" s="13">
        <v>2.0408163265306121E-2</v>
      </c>
      <c r="DR33" s="13">
        <f t="shared" si="71"/>
        <v>7.5726326792790843E-2</v>
      </c>
      <c r="DS33" s="11">
        <f t="shared" si="72"/>
        <v>7.5726326792790843E-2</v>
      </c>
      <c r="DT33" s="11"/>
      <c r="DU33" s="13">
        <v>1.3356562137049941E-2</v>
      </c>
      <c r="DV33" s="13">
        <f t="shared" si="73"/>
        <v>3.1626381450162208E-2</v>
      </c>
      <c r="DW33" s="11">
        <f t="shared" si="74"/>
        <v>3.1626381450162208E-2</v>
      </c>
      <c r="DX33" s="13">
        <v>1.639344262295082E-3</v>
      </c>
      <c r="DY33" s="13">
        <f t="shared" si="75"/>
        <v>-5.0023155335617374E-2</v>
      </c>
      <c r="DZ33" s="11">
        <f t="shared" si="76"/>
        <v>0</v>
      </c>
      <c r="EA33" s="13">
        <v>4.1039671682626538E-3</v>
      </c>
      <c r="EB33" s="13">
        <f t="shared" si="77"/>
        <v>-3.1895902891108635E-2</v>
      </c>
      <c r="EC33" s="11">
        <f t="shared" si="78"/>
        <v>0</v>
      </c>
      <c r="ED33" s="11"/>
      <c r="EE33" s="13">
        <v>0.98085513720485007</v>
      </c>
      <c r="EF33" s="13">
        <f t="shared" si="79"/>
        <v>1.0002554271733379</v>
      </c>
      <c r="EG33" s="11">
        <f t="shared" si="80"/>
        <v>1</v>
      </c>
      <c r="EH33" s="13">
        <v>1.4104372355430183E-3</v>
      </c>
      <c r="EI33" s="13">
        <f t="shared" si="81"/>
        <v>-5.1734402774797669E-2</v>
      </c>
      <c r="EJ33" s="11">
        <f t="shared" si="82"/>
        <v>0</v>
      </c>
      <c r="EK33" s="13">
        <v>1.335258029592205E-2</v>
      </c>
      <c r="EL33" s="13">
        <f t="shared" si="83"/>
        <v>3.1600481195957285E-2</v>
      </c>
      <c r="EM33" s="11">
        <f t="shared" si="84"/>
        <v>3.1600481195957285E-2</v>
      </c>
      <c r="EN33" s="13">
        <v>0.97759522031366697</v>
      </c>
      <c r="EO33" s="13">
        <f t="shared" si="85"/>
        <v>0.99975163615711071</v>
      </c>
      <c r="EP33" s="11">
        <f t="shared" si="86"/>
        <v>0.99975163615711071</v>
      </c>
      <c r="EQ33" s="13">
        <v>0.1352549889135255</v>
      </c>
      <c r="ER33" s="13">
        <f t="shared" si="87"/>
        <v>0.50007550151591906</v>
      </c>
      <c r="ES33" s="11">
        <f t="shared" si="88"/>
        <v>0.50007550151591906</v>
      </c>
      <c r="ET33" s="13">
        <v>1.1111111111111112E-2</v>
      </c>
      <c r="EU33" s="11">
        <f t="shared" si="89"/>
        <v>1.6832230618485738E-2</v>
      </c>
      <c r="EV33" s="11">
        <f t="shared" si="90"/>
        <v>1.6832230618485738E-2</v>
      </c>
    </row>
    <row r="34" spans="1:152">
      <c r="A34" s="11">
        <v>-618</v>
      </c>
      <c r="B34" s="11">
        <v>320</v>
      </c>
      <c r="C34" s="11" t="s">
        <v>112</v>
      </c>
      <c r="D34" s="12">
        <v>0.17199999999999999</v>
      </c>
      <c r="E34" s="12">
        <v>0.96860000000000002</v>
      </c>
      <c r="F34" s="12">
        <v>3.6110000000000001E-3</v>
      </c>
      <c r="G34" s="11"/>
      <c r="H34" s="11">
        <v>0.97447351627313339</v>
      </c>
      <c r="I34" s="11">
        <f t="shared" si="91"/>
        <v>1.0010416481238358</v>
      </c>
      <c r="J34" s="11">
        <f t="shared" si="0"/>
        <v>1</v>
      </c>
      <c r="K34" s="11">
        <v>1.7743080198722497E-3</v>
      </c>
      <c r="L34" s="11">
        <f t="shared" si="1"/>
        <v>-1.116819793426382E-2</v>
      </c>
      <c r="M34" s="11">
        <f t="shared" si="2"/>
        <v>0</v>
      </c>
      <c r="N34" s="11">
        <v>7.2568940493468795E-4</v>
      </c>
      <c r="O34" s="11">
        <f t="shared" si="3"/>
        <v>-1.7637551093566427E-2</v>
      </c>
      <c r="P34" s="11">
        <f t="shared" si="4"/>
        <v>0</v>
      </c>
      <c r="Q34" s="11">
        <v>0.96265870052277824</v>
      </c>
      <c r="R34" s="11">
        <f t="shared" si="5"/>
        <v>0.99893559435087864</v>
      </c>
      <c r="S34" s="11">
        <f t="shared" si="6"/>
        <v>0.99893559435087864</v>
      </c>
      <c r="T34" s="11">
        <v>0.14523281596452328</v>
      </c>
      <c r="U34" s="11">
        <f t="shared" si="7"/>
        <v>0.50000469619632715</v>
      </c>
      <c r="V34" s="11">
        <f t="shared" si="8"/>
        <v>0.50000469619632715</v>
      </c>
      <c r="W34" s="11">
        <v>8.3333333333333332E-3</v>
      </c>
      <c r="X34" s="11">
        <f t="shared" si="92"/>
        <v>2.7796711798308147E-2</v>
      </c>
      <c r="Y34" s="11">
        <f t="shared" si="9"/>
        <v>2.7796711798308147E-2</v>
      </c>
      <c r="Z34" s="11">
        <v>9.2183414178923118E-2</v>
      </c>
      <c r="AA34" s="11">
        <f t="shared" si="10"/>
        <v>0.37010642583004927</v>
      </c>
      <c r="AB34" s="11">
        <f t="shared" si="11"/>
        <v>0.37010642583004927</v>
      </c>
      <c r="AC34" s="11">
        <v>3.4913827979609999E-2</v>
      </c>
      <c r="AD34" s="11">
        <f t="shared" si="12"/>
        <v>0.16312319900104272</v>
      </c>
      <c r="AE34" s="11">
        <f t="shared" si="13"/>
        <v>0.16312319900104272</v>
      </c>
      <c r="AF34" s="11"/>
      <c r="AG34" s="13">
        <v>2.0227166640734403E-3</v>
      </c>
      <c r="AH34" s="13">
        <f t="shared" si="93"/>
        <v>-9.6456595912747297E-3</v>
      </c>
      <c r="AI34" s="11">
        <f t="shared" si="14"/>
        <v>0</v>
      </c>
      <c r="AJ34" s="13">
        <v>2.545164188042719E-2</v>
      </c>
      <c r="AK34" s="13">
        <f t="shared" si="15"/>
        <v>0.11865905486758725</v>
      </c>
      <c r="AL34" s="11">
        <f t="shared" si="16"/>
        <v>0.11865905486758725</v>
      </c>
      <c r="AM34" s="13">
        <v>0.87709005573481957</v>
      </c>
      <c r="AN34" s="13">
        <f t="shared" si="17"/>
        <v>0.98229939469025596</v>
      </c>
      <c r="AO34" s="11">
        <f t="shared" si="18"/>
        <v>0.98229939469025596</v>
      </c>
      <c r="AP34" s="13">
        <v>6.2893081761006289E-2</v>
      </c>
      <c r="AQ34" s="13">
        <f t="shared" si="19"/>
        <v>0.27564898010399946</v>
      </c>
      <c r="AR34" s="11">
        <f t="shared" si="20"/>
        <v>0.27564898010399946</v>
      </c>
      <c r="AS34" s="13">
        <v>3.003003003003003E-3</v>
      </c>
      <c r="AT34" s="13">
        <f t="shared" si="21"/>
        <v>-3.6742598515009071E-3</v>
      </c>
      <c r="AU34" s="11">
        <f t="shared" si="22"/>
        <v>0</v>
      </c>
      <c r="AV34" s="13">
        <v>1.9289503295290146E-3</v>
      </c>
      <c r="AW34" s="13">
        <f t="shared" si="23"/>
        <v>-1.021992210820759E-2</v>
      </c>
      <c r="AX34" s="11">
        <f t="shared" si="24"/>
        <v>0</v>
      </c>
      <c r="AY34" s="13">
        <v>0.10912343470483005</v>
      </c>
      <c r="AZ34" s="13">
        <f t="shared" si="25"/>
        <v>0.41648154065693532</v>
      </c>
      <c r="BA34" s="11">
        <f t="shared" si="26"/>
        <v>0.41648154065693532</v>
      </c>
      <c r="BB34" s="13">
        <v>2.0491803278688526E-3</v>
      </c>
      <c r="BC34" s="13">
        <f t="shared" si="27"/>
        <v>-9.4836835072302297E-3</v>
      </c>
      <c r="BD34" s="11">
        <f t="shared" si="28"/>
        <v>0</v>
      </c>
      <c r="BE34" s="13">
        <v>0.86387761473618485</v>
      </c>
      <c r="BF34" s="13">
        <f t="shared" si="29"/>
        <v>0.9794914223908322</v>
      </c>
      <c r="BG34" s="11">
        <f t="shared" si="30"/>
        <v>0.9794914223908322</v>
      </c>
      <c r="BH34" s="13">
        <v>1.5918230563002681E-3</v>
      </c>
      <c r="BI34" s="13">
        <f t="shared" si="31"/>
        <v>-1.2289107661709476E-2</v>
      </c>
      <c r="BJ34" s="11">
        <f t="shared" si="32"/>
        <v>0</v>
      </c>
      <c r="BK34" s="13">
        <v>0.60610629476064837</v>
      </c>
      <c r="BL34" s="13">
        <f t="shared" si="33"/>
        <v>0.90622026006993162</v>
      </c>
      <c r="BM34" s="11">
        <f t="shared" si="34"/>
        <v>0.90622026006993162</v>
      </c>
      <c r="BN34" s="13">
        <v>4.7281323877068557E-3</v>
      </c>
      <c r="BO34" s="13">
        <f t="shared" si="35"/>
        <v>6.6932994679550217E-3</v>
      </c>
      <c r="BP34" s="11">
        <f t="shared" si="36"/>
        <v>6.6932994679550217E-3</v>
      </c>
      <c r="BQ34" s="13">
        <v>1.8074445239799571E-2</v>
      </c>
      <c r="BR34" s="13">
        <f t="shared" si="37"/>
        <v>8.127638710282778E-2</v>
      </c>
      <c r="BS34" s="11">
        <f t="shared" si="38"/>
        <v>8.127638710282778E-2</v>
      </c>
      <c r="BT34" s="13">
        <v>0.10596379126730564</v>
      </c>
      <c r="BU34" s="13">
        <f t="shared" si="39"/>
        <v>0.40822532085557922</v>
      </c>
      <c r="BV34" s="11">
        <f t="shared" si="40"/>
        <v>0.40822532085557922</v>
      </c>
      <c r="BW34" s="13">
        <v>2.0823473734027449E-2</v>
      </c>
      <c r="BX34" s="13">
        <f t="shared" si="41"/>
        <v>9.5502803483778126E-2</v>
      </c>
      <c r="BY34" s="11">
        <f t="shared" si="42"/>
        <v>9.5502803483778126E-2</v>
      </c>
      <c r="BZ34" s="13">
        <v>0.72085889570552142</v>
      </c>
      <c r="CA34" s="13">
        <f t="shared" si="43"/>
        <v>0.94392189941289151</v>
      </c>
      <c r="CB34" s="11">
        <f t="shared" si="44"/>
        <v>0.94392189941289151</v>
      </c>
      <c r="CC34" s="13">
        <v>5.5266676571088989E-2</v>
      </c>
      <c r="CD34" s="13">
        <f t="shared" si="45"/>
        <v>0.24745351854024167</v>
      </c>
      <c r="CE34" s="11">
        <f t="shared" si="46"/>
        <v>0.24745351854024167</v>
      </c>
      <c r="CF34" s="13">
        <v>2.3535564853556486E-3</v>
      </c>
      <c r="CG34" s="13">
        <f t="shared" si="47"/>
        <v>-7.6237832366713148E-3</v>
      </c>
      <c r="CH34" s="11">
        <f t="shared" si="48"/>
        <v>0</v>
      </c>
      <c r="CI34" s="13">
        <v>6.1162079510703364E-3</v>
      </c>
      <c r="CJ34" s="13">
        <f t="shared" si="49"/>
        <v>1.4907300640687304E-2</v>
      </c>
      <c r="CK34" s="11">
        <f t="shared" si="50"/>
        <v>1.4907300640687304E-2</v>
      </c>
      <c r="CL34" s="13">
        <v>1.1258955987717503E-2</v>
      </c>
      <c r="CM34" s="13">
        <f t="shared" si="51"/>
        <v>4.438470585783922E-2</v>
      </c>
      <c r="CN34" s="11">
        <f t="shared" si="52"/>
        <v>4.438470585783922E-2</v>
      </c>
      <c r="CO34" s="11"/>
      <c r="CP34" s="13">
        <v>1.9323671497584541E-3</v>
      </c>
      <c r="CQ34" s="13">
        <f t="shared" si="53"/>
        <v>-1.0198986623837834E-2</v>
      </c>
      <c r="CR34" s="11">
        <f t="shared" si="54"/>
        <v>0</v>
      </c>
      <c r="CS34" s="13">
        <v>4.4091710758377423E-3</v>
      </c>
      <c r="CT34" s="13">
        <f t="shared" si="55"/>
        <v>4.789821747906005E-3</v>
      </c>
      <c r="CU34" s="11">
        <f t="shared" si="56"/>
        <v>4.789821747906005E-3</v>
      </c>
      <c r="CV34" s="13">
        <v>2.1186440677966102E-3</v>
      </c>
      <c r="CW34" s="13">
        <f t="shared" si="57"/>
        <v>-9.05872194663024E-3</v>
      </c>
      <c r="CX34" s="11">
        <f t="shared" si="58"/>
        <v>0</v>
      </c>
      <c r="CY34" s="13">
        <v>1.4445173998686802E-2</v>
      </c>
      <c r="CZ34" s="13">
        <f t="shared" si="59"/>
        <v>6.1927682536745687E-2</v>
      </c>
      <c r="DA34" s="11">
        <f t="shared" si="60"/>
        <v>6.1927682536745687E-2</v>
      </c>
      <c r="DB34" s="13">
        <v>2.4370755093887336E-2</v>
      </c>
      <c r="DC34" s="13">
        <f t="shared" si="61"/>
        <v>0.11333774152400344</v>
      </c>
      <c r="DD34" s="11">
        <f t="shared" si="62"/>
        <v>0.11333774152400344</v>
      </c>
      <c r="DE34" s="13">
        <v>1.0057832537088258E-3</v>
      </c>
      <c r="DF34" s="13">
        <f t="shared" si="63"/>
        <v>-1.5902826430261412E-2</v>
      </c>
      <c r="DG34" s="11">
        <f t="shared" si="64"/>
        <v>0</v>
      </c>
      <c r="DH34" s="13">
        <v>2.2452989054167836E-2</v>
      </c>
      <c r="DI34" s="13">
        <f t="shared" si="65"/>
        <v>0.10376728875429556</v>
      </c>
      <c r="DJ34" s="11">
        <f t="shared" si="66"/>
        <v>0.10376728875429556</v>
      </c>
      <c r="DK34" s="13">
        <v>0.11713603818615752</v>
      </c>
      <c r="DL34" s="13">
        <f t="shared" si="67"/>
        <v>0.43667366044185474</v>
      </c>
      <c r="DM34" s="11">
        <f t="shared" si="68"/>
        <v>0.43667366044185474</v>
      </c>
      <c r="DN34" s="13">
        <v>1.5488867376573089E-3</v>
      </c>
      <c r="DO34" s="13">
        <f t="shared" si="69"/>
        <v>-1.2553142683177525E-2</v>
      </c>
      <c r="DP34" s="11">
        <f t="shared" si="70"/>
        <v>0</v>
      </c>
      <c r="DQ34" s="13">
        <v>2.5413810399598728E-2</v>
      </c>
      <c r="DR34" s="13">
        <f t="shared" si="71"/>
        <v>0.11847368077372025</v>
      </c>
      <c r="DS34" s="11">
        <f t="shared" si="72"/>
        <v>0.11847368077372025</v>
      </c>
      <c r="DT34" s="11"/>
      <c r="DU34" s="13">
        <v>2.1176470588235293E-2</v>
      </c>
      <c r="DV34" s="13">
        <f t="shared" si="73"/>
        <v>9.7303595573029034E-2</v>
      </c>
      <c r="DW34" s="11">
        <f t="shared" si="74"/>
        <v>9.7303595573029034E-2</v>
      </c>
      <c r="DX34" s="13">
        <v>1.1013215859030838E-3</v>
      </c>
      <c r="DY34" s="13">
        <f t="shared" si="75"/>
        <v>-1.5312245091907737E-2</v>
      </c>
      <c r="DZ34" s="11">
        <f t="shared" si="76"/>
        <v>0</v>
      </c>
      <c r="EA34" s="13">
        <v>9.6286107290233843E-3</v>
      </c>
      <c r="EB34" s="13">
        <f t="shared" si="77"/>
        <v>3.5198797689452353E-2</v>
      </c>
      <c r="EC34" s="11">
        <f t="shared" si="78"/>
        <v>3.5198797689452353E-2</v>
      </c>
      <c r="ED34" s="11"/>
      <c r="EE34" s="13">
        <v>0.97447351627313339</v>
      </c>
      <c r="EF34" s="13">
        <f t="shared" si="79"/>
        <v>1.0010416481238358</v>
      </c>
      <c r="EG34" s="11">
        <f t="shared" si="80"/>
        <v>1</v>
      </c>
      <c r="EH34" s="13">
        <v>1.7743080198722497E-3</v>
      </c>
      <c r="EI34" s="13">
        <f t="shared" si="81"/>
        <v>-1.116819793426382E-2</v>
      </c>
      <c r="EJ34" s="11">
        <f t="shared" si="82"/>
        <v>0</v>
      </c>
      <c r="EK34" s="13">
        <v>7.2568940493468795E-4</v>
      </c>
      <c r="EL34" s="13">
        <f t="shared" si="83"/>
        <v>-1.7637551093566427E-2</v>
      </c>
      <c r="EM34" s="11">
        <f t="shared" si="84"/>
        <v>0</v>
      </c>
      <c r="EN34" s="13">
        <v>0.96265870052277824</v>
      </c>
      <c r="EO34" s="13">
        <f t="shared" si="85"/>
        <v>0.99893559435087864</v>
      </c>
      <c r="EP34" s="11">
        <f t="shared" si="86"/>
        <v>0.99893559435087864</v>
      </c>
      <c r="EQ34" s="13">
        <v>0.14523281596452328</v>
      </c>
      <c r="ER34" s="13">
        <f t="shared" si="87"/>
        <v>0.50000469619632715</v>
      </c>
      <c r="ES34" s="11">
        <f t="shared" si="88"/>
        <v>0.50000469619632715</v>
      </c>
      <c r="ET34" s="13">
        <v>8.3333333333333332E-3</v>
      </c>
      <c r="EU34" s="11">
        <f t="shared" si="89"/>
        <v>2.7796711798308147E-2</v>
      </c>
      <c r="EV34" s="11">
        <f t="shared" si="90"/>
        <v>2.7796711798308147E-2</v>
      </c>
    </row>
    <row r="35" spans="1:152">
      <c r="A35" s="11">
        <v>-608</v>
      </c>
      <c r="B35" s="11">
        <v>330</v>
      </c>
      <c r="C35" s="11" t="s">
        <v>113</v>
      </c>
      <c r="D35" s="12">
        <v>0.15090000000000001</v>
      </c>
      <c r="E35" s="12">
        <v>0.97199999999999998</v>
      </c>
      <c r="F35" s="12">
        <v>9.0279999999999996E-3</v>
      </c>
      <c r="G35" s="11"/>
      <c r="H35" s="11">
        <v>0.98276962348436503</v>
      </c>
      <c r="I35" s="11">
        <f t="shared" si="91"/>
        <v>1.001671750458943</v>
      </c>
      <c r="J35" s="11">
        <f t="shared" si="0"/>
        <v>1</v>
      </c>
      <c r="K35" s="11">
        <v>2.1606049693914295E-3</v>
      </c>
      <c r="L35" s="11">
        <f t="shared" si="1"/>
        <v>-4.9235213608727464E-2</v>
      </c>
      <c r="M35" s="11">
        <f t="shared" si="2"/>
        <v>0</v>
      </c>
      <c r="N35" s="11">
        <v>1.9374068554396422E-2</v>
      </c>
      <c r="O35" s="11">
        <f t="shared" si="3"/>
        <v>6.7139833751374195E-2</v>
      </c>
      <c r="P35" s="11">
        <f t="shared" si="4"/>
        <v>6.7139833751374195E-2</v>
      </c>
      <c r="Q35" s="11">
        <v>0.96119402985074631</v>
      </c>
      <c r="R35" s="11">
        <f t="shared" si="5"/>
        <v>0.99829038936732839</v>
      </c>
      <c r="S35" s="11">
        <f t="shared" si="6"/>
        <v>0.99829038936732839</v>
      </c>
      <c r="T35" s="11">
        <v>0.1352549889135255</v>
      </c>
      <c r="U35" s="11">
        <f t="shared" si="7"/>
        <v>0.49992508022485815</v>
      </c>
      <c r="V35" s="11">
        <f t="shared" si="8"/>
        <v>0.49992508022485815</v>
      </c>
      <c r="W35" s="11">
        <v>5.5504162812210914E-3</v>
      </c>
      <c r="X35" s="11">
        <f t="shared" si="92"/>
        <v>-2.4428154410393733E-2</v>
      </c>
      <c r="Y35" s="11">
        <f t="shared" si="9"/>
        <v>0</v>
      </c>
      <c r="Z35" s="11">
        <v>8.967091874720802E-2</v>
      </c>
      <c r="AA35" s="11">
        <f t="shared" si="10"/>
        <v>0.37721261680941032</v>
      </c>
      <c r="AB35" s="11">
        <f t="shared" si="11"/>
        <v>0.37721261680941032</v>
      </c>
      <c r="AC35" s="11">
        <v>3.2749917245945052E-2</v>
      </c>
      <c r="AD35" s="11">
        <f t="shared" si="12"/>
        <v>0.14337404376289853</v>
      </c>
      <c r="AE35" s="11">
        <f t="shared" si="13"/>
        <v>0.14337404376289853</v>
      </c>
      <c r="AF35" s="11"/>
      <c r="AG35" s="13">
        <v>1.4397696368581027E-3</v>
      </c>
      <c r="AH35" s="13">
        <f t="shared" si="93"/>
        <v>-5.464296215372616E-2</v>
      </c>
      <c r="AI35" s="11">
        <f t="shared" si="14"/>
        <v>0</v>
      </c>
      <c r="AJ35" s="13">
        <v>1.8605442176870747E-2</v>
      </c>
      <c r="AK35" s="13">
        <f t="shared" si="15"/>
        <v>6.2416253971311994E-2</v>
      </c>
      <c r="AL35" s="11">
        <f t="shared" si="16"/>
        <v>6.2416253971311994E-2</v>
      </c>
      <c r="AM35" s="13">
        <v>0.87996416840848013</v>
      </c>
      <c r="AN35" s="13">
        <f t="shared" si="17"/>
        <v>0.98430399594162366</v>
      </c>
      <c r="AO35" s="11">
        <f t="shared" si="18"/>
        <v>0.98430399594162366</v>
      </c>
      <c r="AP35" s="13">
        <v>6.5230052417006412E-2</v>
      </c>
      <c r="AQ35" s="13">
        <f t="shared" si="19"/>
        <v>0.29115160001523982</v>
      </c>
      <c r="AR35" s="11">
        <f t="shared" si="20"/>
        <v>0.29115160001523982</v>
      </c>
      <c r="AS35" s="13">
        <v>2.5641025641025641E-3</v>
      </c>
      <c r="AT35" s="13">
        <f t="shared" si="21"/>
        <v>-4.6228818973716258E-2</v>
      </c>
      <c r="AU35" s="11">
        <f t="shared" si="22"/>
        <v>0</v>
      </c>
      <c r="AV35" s="13">
        <v>2.9354207436399216E-3</v>
      </c>
      <c r="AW35" s="13">
        <f t="shared" si="23"/>
        <v>-4.3475176094328806E-2</v>
      </c>
      <c r="AX35" s="11">
        <f t="shared" si="24"/>
        <v>0</v>
      </c>
      <c r="AY35" s="13">
        <v>0.10507246376811594</v>
      </c>
      <c r="AZ35" s="13">
        <f t="shared" si="25"/>
        <v>0.42335732495395539</v>
      </c>
      <c r="BA35" s="11">
        <f t="shared" si="26"/>
        <v>0.42335732495395539</v>
      </c>
      <c r="BB35" s="13">
        <v>3.5196687370600416E-2</v>
      </c>
      <c r="BC35" s="13">
        <f t="shared" si="27"/>
        <v>0.15620084150167018</v>
      </c>
      <c r="BD35" s="11">
        <f t="shared" si="28"/>
        <v>0.15620084150167018</v>
      </c>
      <c r="BE35" s="13">
        <v>0.86931454196028191</v>
      </c>
      <c r="BF35" s="13">
        <f t="shared" si="29"/>
        <v>0.98230696731206535</v>
      </c>
      <c r="BG35" s="11">
        <f t="shared" si="30"/>
        <v>0.98230696731206535</v>
      </c>
      <c r="BH35" s="13">
        <v>1.6229606218501752E-3</v>
      </c>
      <c r="BI35" s="13">
        <f t="shared" si="31"/>
        <v>-5.3264139941947189E-2</v>
      </c>
      <c r="BJ35" s="11">
        <f t="shared" si="32"/>
        <v>0</v>
      </c>
      <c r="BK35" s="13">
        <v>0.60516178736517723</v>
      </c>
      <c r="BL35" s="13">
        <f t="shared" si="33"/>
        <v>0.91503182855330567</v>
      </c>
      <c r="BM35" s="11">
        <f t="shared" si="34"/>
        <v>0.91503182855330567</v>
      </c>
      <c r="BN35" s="13">
        <v>2.386634844868735E-2</v>
      </c>
      <c r="BO35" s="13">
        <f t="shared" si="35"/>
        <v>9.396610194985057E-2</v>
      </c>
      <c r="BP35" s="11">
        <f t="shared" si="36"/>
        <v>9.396610194985057E-2</v>
      </c>
      <c r="BQ35" s="13">
        <v>9.1174325309992706E-3</v>
      </c>
      <c r="BR35" s="13">
        <f t="shared" si="37"/>
        <v>6.1512832964020483E-4</v>
      </c>
      <c r="BS35" s="11">
        <f t="shared" si="38"/>
        <v>6.1512832964020483E-4</v>
      </c>
      <c r="BT35" s="13">
        <v>0.10309278350515463</v>
      </c>
      <c r="BU35" s="13">
        <f t="shared" si="39"/>
        <v>0.41772617204116652</v>
      </c>
      <c r="BV35" s="11">
        <f t="shared" si="40"/>
        <v>0.41772617204116652</v>
      </c>
      <c r="BW35" s="13">
        <v>9.6711798839458415E-4</v>
      </c>
      <c r="BX35" s="13">
        <f t="shared" si="41"/>
        <v>-5.821477296311741E-2</v>
      </c>
      <c r="BY35" s="11">
        <f t="shared" si="42"/>
        <v>0</v>
      </c>
      <c r="BZ35" s="13">
        <v>0.71826625386996901</v>
      </c>
      <c r="CA35" s="13">
        <f t="shared" si="43"/>
        <v>0.94877985828190603</v>
      </c>
      <c r="CB35" s="11">
        <f t="shared" si="44"/>
        <v>0.94877985828190603</v>
      </c>
      <c r="CC35" s="13">
        <v>5.5318500457177691E-2</v>
      </c>
      <c r="CD35" s="13">
        <f t="shared" si="45"/>
        <v>0.25073701353705374</v>
      </c>
      <c r="CE35" s="11">
        <f t="shared" si="46"/>
        <v>0.25073701353705374</v>
      </c>
      <c r="CF35" s="13">
        <v>3.5106670267350797E-3</v>
      </c>
      <c r="CG35" s="13">
        <f t="shared" si="47"/>
        <v>-3.9233612467664665E-2</v>
      </c>
      <c r="CH35" s="11">
        <f t="shared" si="48"/>
        <v>0</v>
      </c>
      <c r="CI35" s="13">
        <v>5.3207212533254505E-3</v>
      </c>
      <c r="CJ35" s="13">
        <f t="shared" si="49"/>
        <v>-2.6077364617945922E-2</v>
      </c>
      <c r="CK35" s="11">
        <f t="shared" si="50"/>
        <v>0</v>
      </c>
      <c r="CL35" s="13">
        <v>1.0771369006254344E-2</v>
      </c>
      <c r="CM35" s="13">
        <f t="shared" si="51"/>
        <v>1.1876395636546159E-2</v>
      </c>
      <c r="CN35" s="11">
        <f t="shared" si="52"/>
        <v>1.1876395636546159E-2</v>
      </c>
      <c r="CO35" s="11"/>
      <c r="CP35" s="13">
        <v>2.375767174816868E-3</v>
      </c>
      <c r="CQ35" s="13">
        <f t="shared" si="53"/>
        <v>-4.7630239583738507E-2</v>
      </c>
      <c r="CR35" s="11">
        <f t="shared" si="54"/>
        <v>0</v>
      </c>
      <c r="CS35" s="13">
        <v>6.7144136078782449E-3</v>
      </c>
      <c r="CT35" s="13">
        <f t="shared" si="55"/>
        <v>-1.613964794353857E-2</v>
      </c>
      <c r="CU35" s="11">
        <f t="shared" si="56"/>
        <v>0</v>
      </c>
      <c r="CV35" s="13">
        <v>2.1505376344086021E-3</v>
      </c>
      <c r="CW35" s="13">
        <f t="shared" si="57"/>
        <v>-4.9310412533142084E-2</v>
      </c>
      <c r="CX35" s="11">
        <f t="shared" si="58"/>
        <v>0</v>
      </c>
      <c r="CY35" s="13">
        <v>1.4686248331108143E-2</v>
      </c>
      <c r="CZ35" s="13">
        <f t="shared" si="59"/>
        <v>3.7692282332589928E-2</v>
      </c>
      <c r="DA35" s="11">
        <f t="shared" si="60"/>
        <v>3.7692282332589928E-2</v>
      </c>
      <c r="DB35" s="13">
        <v>4.2682926829268296E-3</v>
      </c>
      <c r="DC35" s="13">
        <f t="shared" si="61"/>
        <v>-3.3692032126523538E-2</v>
      </c>
      <c r="DD35" s="11">
        <f t="shared" si="62"/>
        <v>0</v>
      </c>
      <c r="DE35" s="13">
        <v>4.6272493573264782E-3</v>
      </c>
      <c r="DF35" s="13">
        <f t="shared" si="63"/>
        <v>-3.108406042968595E-2</v>
      </c>
      <c r="DG35" s="11">
        <f t="shared" si="64"/>
        <v>0</v>
      </c>
      <c r="DH35" s="13">
        <v>1.0141987829614604E-2</v>
      </c>
      <c r="DI35" s="13">
        <f t="shared" si="65"/>
        <v>7.6165753219242811E-3</v>
      </c>
      <c r="DJ35" s="11">
        <f t="shared" si="66"/>
        <v>7.6165753219242811E-3</v>
      </c>
      <c r="DK35" s="13">
        <v>0.11347448531564056</v>
      </c>
      <c r="DL35" s="13">
        <f t="shared" si="67"/>
        <v>0.44635634405448127</v>
      </c>
      <c r="DM35" s="11">
        <f t="shared" si="68"/>
        <v>0.44635634405448127</v>
      </c>
      <c r="DN35" s="13">
        <v>1.7740981667652277E-2</v>
      </c>
      <c r="DO35" s="13">
        <f t="shared" si="69"/>
        <v>5.7055488056930857E-2</v>
      </c>
      <c r="DP35" s="11">
        <f t="shared" si="70"/>
        <v>5.7055488056930857E-2</v>
      </c>
      <c r="DQ35" s="13">
        <v>2.6804123711340205E-2</v>
      </c>
      <c r="DR35" s="13">
        <f t="shared" si="71"/>
        <v>0.11081944318725513</v>
      </c>
      <c r="DS35" s="11">
        <f t="shared" si="72"/>
        <v>0.11081944318725513</v>
      </c>
      <c r="DT35" s="11"/>
      <c r="DU35" s="13">
        <v>1.8012608826178324E-3</v>
      </c>
      <c r="DV35" s="13">
        <f t="shared" si="73"/>
        <v>-5.1925088407151862E-2</v>
      </c>
      <c r="DW35" s="11">
        <f t="shared" si="74"/>
        <v>0</v>
      </c>
      <c r="DX35" s="13">
        <v>5.6116722783389455E-4</v>
      </c>
      <c r="DY35" s="13">
        <f t="shared" si="75"/>
        <v>-6.1299096990472472E-2</v>
      </c>
      <c r="DZ35" s="11">
        <f t="shared" si="76"/>
        <v>0</v>
      </c>
      <c r="EA35" s="13">
        <v>1.4035087719298245E-3</v>
      </c>
      <c r="EB35" s="13">
        <f t="shared" si="77"/>
        <v>-5.4916252828162516E-2</v>
      </c>
      <c r="EC35" s="11">
        <f t="shared" si="78"/>
        <v>0</v>
      </c>
      <c r="ED35" s="11"/>
      <c r="EE35" s="13">
        <v>0.98276962348436503</v>
      </c>
      <c r="EF35" s="13">
        <f t="shared" si="79"/>
        <v>1.001671750458943</v>
      </c>
      <c r="EG35" s="11">
        <f t="shared" si="80"/>
        <v>1</v>
      </c>
      <c r="EH35" s="13">
        <v>2.1606049693914295E-3</v>
      </c>
      <c r="EI35" s="13">
        <f t="shared" si="81"/>
        <v>-4.9235213608727464E-2</v>
      </c>
      <c r="EJ35" s="11">
        <f t="shared" si="82"/>
        <v>0</v>
      </c>
      <c r="EK35" s="13">
        <v>1.9374068554396422E-2</v>
      </c>
      <c r="EL35" s="13">
        <f t="shared" si="83"/>
        <v>6.7139833751374195E-2</v>
      </c>
      <c r="EM35" s="11">
        <f t="shared" si="84"/>
        <v>6.7139833751374195E-2</v>
      </c>
      <c r="EN35" s="13">
        <v>0.96119402985074631</v>
      </c>
      <c r="EO35" s="13">
        <f t="shared" si="85"/>
        <v>0.99829038936732839</v>
      </c>
      <c r="EP35" s="11">
        <f t="shared" si="86"/>
        <v>0.99829038936732839</v>
      </c>
      <c r="EQ35" s="13">
        <v>0.1352549889135255</v>
      </c>
      <c r="ER35" s="13">
        <f t="shared" si="87"/>
        <v>0.49992508022485815</v>
      </c>
      <c r="ES35" s="11">
        <f t="shared" si="88"/>
        <v>0.49992508022485815</v>
      </c>
      <c r="ET35" s="13">
        <v>5.5504162812210914E-3</v>
      </c>
      <c r="EU35" s="11">
        <f t="shared" si="89"/>
        <v>-2.442815441039374E-2</v>
      </c>
      <c r="EV35" s="11">
        <f t="shared" si="90"/>
        <v>0</v>
      </c>
    </row>
    <row r="36" spans="1:152">
      <c r="A36" s="11">
        <v>-600</v>
      </c>
      <c r="B36" s="11">
        <v>338</v>
      </c>
      <c r="C36" s="11" t="s">
        <v>114</v>
      </c>
      <c r="D36" s="12">
        <v>0.153</v>
      </c>
      <c r="E36" s="12">
        <v>0.92269999999999996</v>
      </c>
      <c r="F36" s="12">
        <v>8.4089999999999998E-3</v>
      </c>
      <c r="G36" s="11"/>
      <c r="H36" s="11">
        <v>0.98085513720485007</v>
      </c>
      <c r="I36" s="11">
        <f t="shared" si="91"/>
        <v>1.0092343425417398</v>
      </c>
      <c r="J36" s="11">
        <f t="shared" si="0"/>
        <v>1</v>
      </c>
      <c r="K36" s="11">
        <v>2.2611232676878191E-2</v>
      </c>
      <c r="L36" s="11">
        <f t="shared" si="1"/>
        <v>9.3487519802580438E-2</v>
      </c>
      <c r="M36" s="11">
        <f t="shared" si="2"/>
        <v>9.3487519802580438E-2</v>
      </c>
      <c r="N36" s="11">
        <v>7.6511094108645751E-4</v>
      </c>
      <c r="O36" s="11">
        <f t="shared" si="3"/>
        <v>-5.729529970166769E-2</v>
      </c>
      <c r="P36" s="11">
        <f t="shared" si="4"/>
        <v>0</v>
      </c>
      <c r="Q36" s="11">
        <v>0.8644825018615041</v>
      </c>
      <c r="R36" s="11">
        <f t="shared" si="5"/>
        <v>0.98970234087201592</v>
      </c>
      <c r="S36" s="11">
        <f t="shared" si="6"/>
        <v>0.98970234087201592</v>
      </c>
      <c r="T36" s="11">
        <v>0.12971175166297116</v>
      </c>
      <c r="U36" s="11">
        <f t="shared" si="7"/>
        <v>0.49994961394455723</v>
      </c>
      <c r="V36" s="11">
        <f t="shared" si="8"/>
        <v>0.49994961394455723</v>
      </c>
      <c r="W36" s="11">
        <v>1.8501387604070306E-3</v>
      </c>
      <c r="X36" s="11">
        <f t="shared" si="92"/>
        <v>-4.8826056976874151E-2</v>
      </c>
      <c r="Y36" s="11">
        <f t="shared" si="9"/>
        <v>0</v>
      </c>
      <c r="Z36" s="11">
        <v>9.1153168122226499E-2</v>
      </c>
      <c r="AA36" s="11">
        <f t="shared" si="10"/>
        <v>0.39407458065751222</v>
      </c>
      <c r="AB36" s="11">
        <f t="shared" si="11"/>
        <v>0.39407458065751222</v>
      </c>
      <c r="AC36" s="11">
        <v>3.5933077020575438E-2</v>
      </c>
      <c r="AD36" s="11">
        <f t="shared" si="12"/>
        <v>0.16865303599310208</v>
      </c>
      <c r="AE36" s="11">
        <f t="shared" si="13"/>
        <v>0.16865303599310208</v>
      </c>
      <c r="AF36" s="11"/>
      <c r="AG36" s="13">
        <v>1.498751040799334E-3</v>
      </c>
      <c r="AH36" s="13">
        <f t="shared" si="93"/>
        <v>-5.1556116844379871E-2</v>
      </c>
      <c r="AI36" s="11">
        <f t="shared" si="14"/>
        <v>0</v>
      </c>
      <c r="AJ36" s="13">
        <v>2.5194067091766012E-2</v>
      </c>
      <c r="AK36" s="13">
        <f t="shared" si="15"/>
        <v>0.10892075672296921</v>
      </c>
      <c r="AL36" s="11">
        <f t="shared" si="16"/>
        <v>0.10892075672296921</v>
      </c>
      <c r="AM36" s="13">
        <v>0.86936800725733288</v>
      </c>
      <c r="AN36" s="13">
        <f t="shared" si="17"/>
        <v>0.9906114159888485</v>
      </c>
      <c r="AO36" s="11">
        <f t="shared" si="18"/>
        <v>0.9906114159888485</v>
      </c>
      <c r="AP36" s="13">
        <v>6.8087625814091182E-2</v>
      </c>
      <c r="AQ36" s="13">
        <f t="shared" si="19"/>
        <v>0.31338167462277122</v>
      </c>
      <c r="AR36" s="11">
        <f t="shared" si="20"/>
        <v>0.31338167462277122</v>
      </c>
      <c r="AS36" s="13">
        <v>1.5748031496062992E-3</v>
      </c>
      <c r="AT36" s="13">
        <f t="shared" si="21"/>
        <v>-5.0964212570259557E-2</v>
      </c>
      <c r="AU36" s="11">
        <f t="shared" si="22"/>
        <v>0</v>
      </c>
      <c r="AV36" s="13">
        <v>1.4965081476554707E-3</v>
      </c>
      <c r="AW36" s="13">
        <f t="shared" si="23"/>
        <v>-5.1573581644700078E-2</v>
      </c>
      <c r="AX36" s="11">
        <f t="shared" si="24"/>
        <v>0</v>
      </c>
      <c r="AY36" s="13">
        <v>9.9634369287020116E-2</v>
      </c>
      <c r="AZ36" s="13">
        <f t="shared" si="25"/>
        <v>0.42009448003741351</v>
      </c>
      <c r="BA36" s="11">
        <f t="shared" si="26"/>
        <v>0.42009448003741351</v>
      </c>
      <c r="BB36" s="13">
        <v>2.070393374741201E-3</v>
      </c>
      <c r="BC36" s="13">
        <f t="shared" si="27"/>
        <v>-4.7120977630441555E-2</v>
      </c>
      <c r="BD36" s="11">
        <f t="shared" si="28"/>
        <v>0</v>
      </c>
      <c r="BE36" s="13">
        <v>0.8566785830354241</v>
      </c>
      <c r="BF36" s="13">
        <f t="shared" si="29"/>
        <v>0.98823203667751636</v>
      </c>
      <c r="BG36" s="11">
        <f t="shared" si="30"/>
        <v>0.98823203667751636</v>
      </c>
      <c r="BH36" s="13">
        <v>1.2325028611673563E-3</v>
      </c>
      <c r="BI36" s="13">
        <f t="shared" si="31"/>
        <v>-5.3632783794369039E-2</v>
      </c>
      <c r="BJ36" s="11">
        <f t="shared" si="32"/>
        <v>0</v>
      </c>
      <c r="BK36" s="13">
        <v>0.59117532213978918</v>
      </c>
      <c r="BL36" s="13">
        <f t="shared" si="33"/>
        <v>0.91993037315124093</v>
      </c>
      <c r="BM36" s="11">
        <f t="shared" si="34"/>
        <v>0.91993037315124093</v>
      </c>
      <c r="BN36" s="13">
        <v>7.246376811594203E-3</v>
      </c>
      <c r="BO36" s="13">
        <f t="shared" si="35"/>
        <v>-8.3701100065191499E-3</v>
      </c>
      <c r="BP36" s="11">
        <f t="shared" si="36"/>
        <v>0</v>
      </c>
      <c r="BQ36" s="13">
        <v>1.8323153803442533E-2</v>
      </c>
      <c r="BR36" s="13">
        <f t="shared" si="37"/>
        <v>6.6859313356123357E-2</v>
      </c>
      <c r="BS36" s="11">
        <f t="shared" si="38"/>
        <v>6.6859313356123357E-2</v>
      </c>
      <c r="BT36" s="13">
        <v>0.10176991150442478</v>
      </c>
      <c r="BU36" s="13">
        <f t="shared" si="39"/>
        <v>0.42637714963017209</v>
      </c>
      <c r="BV36" s="11">
        <f t="shared" si="40"/>
        <v>0.42637714963017209</v>
      </c>
      <c r="BW36" s="13">
        <v>1.0406342913776016E-2</v>
      </c>
      <c r="BX36" s="13">
        <f t="shared" si="41"/>
        <v>1.4107693781261976E-2</v>
      </c>
      <c r="BY36" s="11">
        <f t="shared" si="42"/>
        <v>1.4107693781261976E-2</v>
      </c>
      <c r="BZ36" s="13">
        <v>0.71250000000000002</v>
      </c>
      <c r="CA36" s="13">
        <f t="shared" si="43"/>
        <v>0.95631846504645968</v>
      </c>
      <c r="CB36" s="11">
        <f t="shared" si="44"/>
        <v>0.95631846504645968</v>
      </c>
      <c r="CC36" s="13">
        <v>5.1956084737900109E-2</v>
      </c>
      <c r="CD36" s="13">
        <f t="shared" si="45"/>
        <v>0.24634758214406521</v>
      </c>
      <c r="CE36" s="11">
        <f t="shared" si="46"/>
        <v>0.24634758214406521</v>
      </c>
      <c r="CF36" s="13">
        <v>2.7662517289073307E-3</v>
      </c>
      <c r="CG36" s="13">
        <f t="shared" si="47"/>
        <v>-4.1764997070205374E-2</v>
      </c>
      <c r="CH36" s="11">
        <f t="shared" si="48"/>
        <v>0</v>
      </c>
      <c r="CI36" s="13">
        <v>6.3310220078384083E-3</v>
      </c>
      <c r="CJ36" s="13">
        <f t="shared" si="49"/>
        <v>-1.5044023837745814E-2</v>
      </c>
      <c r="CK36" s="11">
        <f t="shared" si="50"/>
        <v>0</v>
      </c>
      <c r="CL36" s="13">
        <v>1.092896174863388E-2</v>
      </c>
      <c r="CM36" s="13">
        <f t="shared" si="51"/>
        <v>1.7743594116503333E-2</v>
      </c>
      <c r="CN36" s="11">
        <f t="shared" si="52"/>
        <v>1.7743594116503333E-2</v>
      </c>
      <c r="CO36" s="11"/>
      <c r="CP36" s="13">
        <v>2.4671052631578946E-3</v>
      </c>
      <c r="CQ36" s="13">
        <f t="shared" si="53"/>
        <v>-4.4061772539705085E-2</v>
      </c>
      <c r="CR36" s="11">
        <f t="shared" si="54"/>
        <v>0</v>
      </c>
      <c r="CS36" s="13">
        <v>5.5045871559633031E-3</v>
      </c>
      <c r="CT36" s="13">
        <f t="shared" si="55"/>
        <v>-2.1134302003361676E-2</v>
      </c>
      <c r="CU36" s="11">
        <f t="shared" si="56"/>
        <v>0</v>
      </c>
      <c r="CV36" s="13">
        <v>6.5075921908893707E-3</v>
      </c>
      <c r="CW36" s="13">
        <f t="shared" si="57"/>
        <v>-1.3750812784088519E-2</v>
      </c>
      <c r="CX36" s="11">
        <f t="shared" si="58"/>
        <v>0</v>
      </c>
      <c r="CY36" s="13">
        <v>2.2479564032697547E-2</v>
      </c>
      <c r="CZ36" s="13">
        <f t="shared" si="59"/>
        <v>9.2688842749482539E-2</v>
      </c>
      <c r="DA36" s="11">
        <f t="shared" si="60"/>
        <v>9.2688842749482539E-2</v>
      </c>
      <c r="DB36" s="13">
        <v>2.291494632535095E-2</v>
      </c>
      <c r="DC36" s="13">
        <f t="shared" si="61"/>
        <v>9.5325324794231142E-2</v>
      </c>
      <c r="DD36" s="11">
        <f t="shared" si="62"/>
        <v>9.5325324794231142E-2</v>
      </c>
      <c r="DE36" s="13">
        <v>2.346805736636245E-3</v>
      </c>
      <c r="DF36" s="13">
        <f t="shared" si="63"/>
        <v>-4.498783885077999E-2</v>
      </c>
      <c r="DG36" s="11">
        <f t="shared" si="64"/>
        <v>0</v>
      </c>
      <c r="DH36" s="13">
        <v>2.8337061894108874E-2</v>
      </c>
      <c r="DI36" s="13">
        <f t="shared" si="65"/>
        <v>0.12712012701926731</v>
      </c>
      <c r="DJ36" s="11">
        <f t="shared" si="66"/>
        <v>0.12712012701926731</v>
      </c>
      <c r="DK36" s="13">
        <v>0.11006538537745195</v>
      </c>
      <c r="DL36" s="13">
        <f t="shared" si="67"/>
        <v>0.44982795102267387</v>
      </c>
      <c r="DM36" s="11">
        <f t="shared" si="68"/>
        <v>0.44982795102267387</v>
      </c>
      <c r="DN36" s="13">
        <v>1.5166633406505687E-2</v>
      </c>
      <c r="DO36" s="13">
        <f t="shared" si="69"/>
        <v>4.6409053898523289E-2</v>
      </c>
      <c r="DP36" s="11">
        <f t="shared" si="70"/>
        <v>4.6409053898523289E-2</v>
      </c>
      <c r="DQ36" s="13">
        <v>2.3174157303370788E-2</v>
      </c>
      <c r="DR36" s="13">
        <f t="shared" si="71"/>
        <v>9.6888931711455198E-2</v>
      </c>
      <c r="DS36" s="11">
        <f t="shared" si="72"/>
        <v>9.6888931711455198E-2</v>
      </c>
      <c r="DT36" s="11"/>
      <c r="DU36" s="13">
        <v>9.1240875912408756E-4</v>
      </c>
      <c r="DV36" s="13">
        <f t="shared" si="73"/>
        <v>-5.6138720212881688E-2</v>
      </c>
      <c r="DW36" s="11">
        <f t="shared" si="74"/>
        <v>0</v>
      </c>
      <c r="DX36" s="13">
        <v>3.0560271646859084E-2</v>
      </c>
      <c r="DY36" s="13">
        <f t="shared" si="75"/>
        <v>0.13962470928688261</v>
      </c>
      <c r="DZ36" s="11">
        <f t="shared" si="76"/>
        <v>0.13962470928688261</v>
      </c>
      <c r="EA36" s="13">
        <v>2.1413276231263384E-3</v>
      </c>
      <c r="EB36" s="13">
        <f t="shared" si="77"/>
        <v>-4.6572853527442212E-2</v>
      </c>
      <c r="EC36" s="11">
        <f t="shared" si="78"/>
        <v>0</v>
      </c>
      <c r="ED36" s="11"/>
      <c r="EE36" s="13">
        <v>0.98085513720485007</v>
      </c>
      <c r="EF36" s="13">
        <f t="shared" si="79"/>
        <v>1.0092343425417398</v>
      </c>
      <c r="EG36" s="11">
        <f t="shared" si="80"/>
        <v>1</v>
      </c>
      <c r="EH36" s="13">
        <v>2.2611232676878191E-2</v>
      </c>
      <c r="EI36" s="13">
        <f t="shared" si="81"/>
        <v>9.3487519802580438E-2</v>
      </c>
      <c r="EJ36" s="11">
        <f t="shared" si="82"/>
        <v>9.3487519802580438E-2</v>
      </c>
      <c r="EK36" s="13">
        <v>7.6511094108645751E-4</v>
      </c>
      <c r="EL36" s="13">
        <f t="shared" si="83"/>
        <v>-5.729529970166769E-2</v>
      </c>
      <c r="EM36" s="11">
        <f t="shared" si="84"/>
        <v>0</v>
      </c>
      <c r="EN36" s="13">
        <v>0.8644825018615041</v>
      </c>
      <c r="EO36" s="13">
        <f t="shared" si="85"/>
        <v>0.98970234087201592</v>
      </c>
      <c r="EP36" s="11">
        <f t="shared" si="86"/>
        <v>0.98970234087201592</v>
      </c>
      <c r="EQ36" s="13">
        <v>0.12971175166297116</v>
      </c>
      <c r="ER36" s="13">
        <f t="shared" si="87"/>
        <v>0.49994961394455723</v>
      </c>
      <c r="ES36" s="11">
        <f t="shared" si="88"/>
        <v>0.49994961394455723</v>
      </c>
      <c r="ET36" s="13">
        <v>1.8501387604070306E-3</v>
      </c>
      <c r="EU36" s="11">
        <f t="shared" si="89"/>
        <v>-4.8826056976874165E-2</v>
      </c>
      <c r="EV36" s="11">
        <f t="shared" si="90"/>
        <v>0</v>
      </c>
    </row>
    <row r="37" spans="1:152">
      <c r="A37" s="11">
        <v>-597</v>
      </c>
      <c r="B37" s="11">
        <v>341</v>
      </c>
      <c r="C37" s="11" t="s">
        <v>115</v>
      </c>
      <c r="D37" s="12">
        <v>0.1464</v>
      </c>
      <c r="E37" s="12">
        <v>0.96109999999999995</v>
      </c>
      <c r="F37" s="12">
        <v>5.4380000000000001E-3</v>
      </c>
      <c r="G37" s="11"/>
      <c r="H37" s="11">
        <v>0.96681557115507344</v>
      </c>
      <c r="I37" s="11">
        <f t="shared" si="91"/>
        <v>1.0008711338519423</v>
      </c>
      <c r="J37" s="11">
        <f t="shared" si="0"/>
        <v>1</v>
      </c>
      <c r="K37" s="11">
        <v>3.6710719530102789E-3</v>
      </c>
      <c r="L37" s="11">
        <f t="shared" si="1"/>
        <v>-1.2766759619344965E-2</v>
      </c>
      <c r="M37" s="11">
        <f t="shared" si="2"/>
        <v>0</v>
      </c>
      <c r="N37" s="11">
        <v>1.5426147319706903E-3</v>
      </c>
      <c r="O37" s="11">
        <f t="shared" si="3"/>
        <v>-2.8520108633347325E-2</v>
      </c>
      <c r="P37" s="11">
        <f t="shared" si="4"/>
        <v>0</v>
      </c>
      <c r="Q37" s="11">
        <v>0.95532390171258375</v>
      </c>
      <c r="R37" s="11">
        <f t="shared" si="5"/>
        <v>0.99911055774499558</v>
      </c>
      <c r="S37" s="11">
        <f t="shared" si="6"/>
        <v>0.99911055774499558</v>
      </c>
      <c r="T37" s="11">
        <v>0.12749445676274945</v>
      </c>
      <c r="U37" s="11">
        <f t="shared" si="7"/>
        <v>0.50003401369101419</v>
      </c>
      <c r="V37" s="11">
        <f t="shared" si="8"/>
        <v>0.50003401369101419</v>
      </c>
      <c r="W37" s="11">
        <v>1.1100832562442183E-2</v>
      </c>
      <c r="X37" s="11">
        <f t="shared" si="92"/>
        <v>3.9123438658997742E-2</v>
      </c>
      <c r="Y37" s="11">
        <f t="shared" si="9"/>
        <v>3.9123438658997742E-2</v>
      </c>
      <c r="Z37" s="11">
        <v>9.001988882655923E-2</v>
      </c>
      <c r="AA37" s="11">
        <f t="shared" si="10"/>
        <v>0.39876799558097298</v>
      </c>
      <c r="AB37" s="11">
        <f t="shared" si="11"/>
        <v>0.39876799558097298</v>
      </c>
      <c r="AC37" s="11">
        <v>3.312849518382275E-2</v>
      </c>
      <c r="AD37" s="11">
        <f t="shared" si="12"/>
        <v>0.16931368461271429</v>
      </c>
      <c r="AE37" s="11">
        <f t="shared" si="13"/>
        <v>0.16931368461271429</v>
      </c>
      <c r="AF37" s="11"/>
      <c r="AG37" s="13">
        <v>1.5060240963855422E-3</v>
      </c>
      <c r="AH37" s="13">
        <f t="shared" si="93"/>
        <v>-2.8794592099016768E-2</v>
      </c>
      <c r="AI37" s="11">
        <f t="shared" si="14"/>
        <v>0</v>
      </c>
      <c r="AJ37" s="13">
        <v>1.960236206715818E-2</v>
      </c>
      <c r="AK37" s="13">
        <f t="shared" si="15"/>
        <v>9.3186827806726616E-2</v>
      </c>
      <c r="AL37" s="11">
        <f t="shared" si="16"/>
        <v>9.3186827806726616E-2</v>
      </c>
      <c r="AM37" s="13">
        <v>0.87397509869419987</v>
      </c>
      <c r="AN37" s="13">
        <f t="shared" si="17"/>
        <v>0.98552683686615128</v>
      </c>
      <c r="AO37" s="11">
        <f t="shared" si="18"/>
        <v>0.98552683686615128</v>
      </c>
      <c r="AP37" s="13">
        <v>6.9047619047619052E-2</v>
      </c>
      <c r="AQ37" s="13">
        <f t="shared" si="19"/>
        <v>0.32753668964484234</v>
      </c>
      <c r="AR37" s="11">
        <f t="shared" si="20"/>
        <v>0.32753668964484234</v>
      </c>
      <c r="AS37" s="13">
        <v>3.6939313984168864E-3</v>
      </c>
      <c r="AT37" s="13">
        <f t="shared" si="21"/>
        <v>-1.2599814590457888E-2</v>
      </c>
      <c r="AU37" s="11">
        <f t="shared" si="22"/>
        <v>0</v>
      </c>
      <c r="AV37" s="13">
        <v>2.8490028490028491E-3</v>
      </c>
      <c r="AW37" s="13">
        <f t="shared" si="23"/>
        <v>-1.8801865758304215E-2</v>
      </c>
      <c r="AX37" s="11">
        <f t="shared" si="24"/>
        <v>0</v>
      </c>
      <c r="AY37" s="13">
        <v>9.8075160403299722E-2</v>
      </c>
      <c r="AZ37" s="13">
        <f t="shared" si="25"/>
        <v>0.42303164480568722</v>
      </c>
      <c r="BA37" s="11">
        <f t="shared" si="26"/>
        <v>0.42303164480568722</v>
      </c>
      <c r="BB37" s="13">
        <v>6.2761506276150627E-3</v>
      </c>
      <c r="BC37" s="13">
        <f t="shared" si="27"/>
        <v>5.9602092741772705E-3</v>
      </c>
      <c r="BD37" s="11">
        <f t="shared" si="28"/>
        <v>5.9602092741772705E-3</v>
      </c>
      <c r="BE37" s="13">
        <v>0.86223821989528793</v>
      </c>
      <c r="BF37" s="13">
        <f t="shared" si="29"/>
        <v>0.98338826648165589</v>
      </c>
      <c r="BG37" s="11">
        <f t="shared" si="30"/>
        <v>0.98338826648165589</v>
      </c>
      <c r="BH37" s="13">
        <v>1.0610079575596816E-3</v>
      </c>
      <c r="BI37" s="13">
        <f t="shared" si="31"/>
        <v>-3.2142944331240833E-2</v>
      </c>
      <c r="BJ37" s="11">
        <f t="shared" si="32"/>
        <v>0</v>
      </c>
      <c r="BK37" s="13">
        <v>0.59803536345776032</v>
      </c>
      <c r="BL37" s="13">
        <f t="shared" si="33"/>
        <v>0.91768848528175173</v>
      </c>
      <c r="BM37" s="11">
        <f t="shared" si="34"/>
        <v>0.91768848528175173</v>
      </c>
      <c r="BN37" s="13">
        <v>7.2639225181598066E-3</v>
      </c>
      <c r="BO37" s="13">
        <f t="shared" si="35"/>
        <v>1.2907008358926308E-2</v>
      </c>
      <c r="BP37" s="11">
        <f t="shared" si="36"/>
        <v>1.2907008358926308E-2</v>
      </c>
      <c r="BQ37" s="13">
        <v>1.0638297872340425E-2</v>
      </c>
      <c r="BR37" s="13">
        <f t="shared" si="37"/>
        <v>3.602614374214088E-2</v>
      </c>
      <c r="BS37" s="11">
        <f t="shared" si="38"/>
        <v>3.602614374214088E-2</v>
      </c>
      <c r="BT37" s="13">
        <v>9.9274958170663688E-2</v>
      </c>
      <c r="BU37" s="13">
        <f t="shared" si="39"/>
        <v>0.4265158386367004</v>
      </c>
      <c r="BV37" s="11">
        <f t="shared" si="40"/>
        <v>0.4265158386367004</v>
      </c>
      <c r="BW37" s="13">
        <v>1.9940179461615155E-2</v>
      </c>
      <c r="BX37" s="13">
        <f t="shared" si="41"/>
        <v>9.5228656453101163E-2</v>
      </c>
      <c r="BY37" s="11">
        <f t="shared" si="42"/>
        <v>9.5228656453101163E-2</v>
      </c>
      <c r="BZ37" s="13">
        <v>0.71028037383177567</v>
      </c>
      <c r="CA37" s="13">
        <f t="shared" si="43"/>
        <v>0.95048293319618038</v>
      </c>
      <c r="CB37" s="11">
        <f t="shared" si="44"/>
        <v>0.95048293319618038</v>
      </c>
      <c r="CC37" s="13">
        <v>5.2639775735866687E-2</v>
      </c>
      <c r="CD37" s="13">
        <f t="shared" si="45"/>
        <v>0.26194052932287776</v>
      </c>
      <c r="CE37" s="11">
        <f t="shared" si="46"/>
        <v>0.26194052932287776</v>
      </c>
      <c r="CF37" s="13">
        <v>3.0581039755351682E-3</v>
      </c>
      <c r="CG37" s="13">
        <f t="shared" si="47"/>
        <v>-1.7260953399580555E-2</v>
      </c>
      <c r="CH37" s="11">
        <f t="shared" si="48"/>
        <v>0</v>
      </c>
      <c r="CI37" s="13">
        <v>5.9243506000303814E-3</v>
      </c>
      <c r="CJ37" s="13">
        <f t="shared" si="49"/>
        <v>3.4659101252564567E-3</v>
      </c>
      <c r="CK37" s="11">
        <f t="shared" si="50"/>
        <v>3.4659101252564567E-3</v>
      </c>
      <c r="CL37" s="13">
        <v>1.1518695729222045E-2</v>
      </c>
      <c r="CM37" s="13">
        <f t="shared" si="51"/>
        <v>4.1907104955440359E-2</v>
      </c>
      <c r="CN37" s="11">
        <f t="shared" si="52"/>
        <v>4.1907104955440359E-2</v>
      </c>
      <c r="CO37" s="11"/>
      <c r="CP37" s="13">
        <v>3.0978934324659233E-3</v>
      </c>
      <c r="CQ37" s="13">
        <f t="shared" si="53"/>
        <v>-1.6968187810545168E-2</v>
      </c>
      <c r="CR37" s="11">
        <f t="shared" si="54"/>
        <v>0</v>
      </c>
      <c r="CS37" s="13">
        <v>7.8341013824884797E-3</v>
      </c>
      <c r="CT37" s="13">
        <f t="shared" si="55"/>
        <v>1.6879394156687558E-2</v>
      </c>
      <c r="CU37" s="11">
        <f t="shared" si="56"/>
        <v>1.6879394156687558E-2</v>
      </c>
      <c r="CV37" s="13">
        <v>4.3859649122807015E-3</v>
      </c>
      <c r="CW37" s="13">
        <f t="shared" si="57"/>
        <v>-7.5680043102716319E-3</v>
      </c>
      <c r="CX37" s="11">
        <f t="shared" si="58"/>
        <v>0</v>
      </c>
      <c r="CY37" s="13">
        <v>1.9243986254295534E-2</v>
      </c>
      <c r="CZ37" s="13">
        <f t="shared" si="59"/>
        <v>9.1012254612730575E-2</v>
      </c>
      <c r="DA37" s="11">
        <f t="shared" si="60"/>
        <v>9.1012254612730575E-2</v>
      </c>
      <c r="DB37" s="13">
        <v>1.0822060353798128E-2</v>
      </c>
      <c r="DC37" s="13">
        <f t="shared" si="61"/>
        <v>3.7258708291916333E-2</v>
      </c>
      <c r="DD37" s="11">
        <f t="shared" si="62"/>
        <v>3.7258708291916333E-2</v>
      </c>
      <c r="DE37" s="13">
        <v>1.8358248098610018E-3</v>
      </c>
      <c r="DF37" s="13">
        <f t="shared" si="63"/>
        <v>-2.6325127936823553E-2</v>
      </c>
      <c r="DG37" s="11">
        <f t="shared" si="64"/>
        <v>0</v>
      </c>
      <c r="DH37" s="13">
        <v>1.9566526189042744E-2</v>
      </c>
      <c r="DI37" s="13">
        <f t="shared" si="65"/>
        <v>9.2969774767482166E-2</v>
      </c>
      <c r="DJ37" s="11">
        <f t="shared" si="66"/>
        <v>9.2969774767482166E-2</v>
      </c>
      <c r="DK37" s="13">
        <v>0.11056878175117044</v>
      </c>
      <c r="DL37" s="13">
        <f t="shared" si="67"/>
        <v>0.45778987408599059</v>
      </c>
      <c r="DM37" s="11">
        <f t="shared" si="68"/>
        <v>0.45778987408599059</v>
      </c>
      <c r="DN37" s="13">
        <v>1.2645523885989562E-2</v>
      </c>
      <c r="DO37" s="13">
        <f t="shared" si="69"/>
        <v>4.934589723520872E-2</v>
      </c>
      <c r="DP37" s="11">
        <f t="shared" si="70"/>
        <v>4.934589723520872E-2</v>
      </c>
      <c r="DQ37" s="13">
        <v>2.0696975057491598E-2</v>
      </c>
      <c r="DR37" s="13">
        <f t="shared" si="71"/>
        <v>9.9774917687445799E-2</v>
      </c>
      <c r="DS37" s="11">
        <f t="shared" si="72"/>
        <v>9.9774917687445799E-2</v>
      </c>
      <c r="DT37" s="11"/>
      <c r="DU37" s="13">
        <v>1.2217470983506415E-3</v>
      </c>
      <c r="DV37" s="13">
        <f t="shared" si="73"/>
        <v>-3.0931371677569069E-2</v>
      </c>
      <c r="DW37" s="11">
        <f t="shared" si="74"/>
        <v>0</v>
      </c>
      <c r="DX37" s="13">
        <v>3.4110289937464467E-3</v>
      </c>
      <c r="DY37" s="13">
        <f t="shared" si="75"/>
        <v>-1.4669200746195311E-2</v>
      </c>
      <c r="DZ37" s="11">
        <f t="shared" si="76"/>
        <v>0</v>
      </c>
      <c r="EA37" s="13">
        <v>2.1489971346704871E-3</v>
      </c>
      <c r="EB37" s="13">
        <f t="shared" si="77"/>
        <v>-2.3989560213680355E-2</v>
      </c>
      <c r="EC37" s="11">
        <f t="shared" si="78"/>
        <v>0</v>
      </c>
      <c r="ED37" s="11"/>
      <c r="EE37" s="13">
        <v>0.96681557115507344</v>
      </c>
      <c r="EF37" s="13">
        <f t="shared" si="79"/>
        <v>1.0008711338519423</v>
      </c>
      <c r="EG37" s="11">
        <f t="shared" si="80"/>
        <v>1</v>
      </c>
      <c r="EH37" s="13">
        <v>3.6710719530102789E-3</v>
      </c>
      <c r="EI37" s="13">
        <f t="shared" si="81"/>
        <v>-1.2766759619344965E-2</v>
      </c>
      <c r="EJ37" s="11">
        <f t="shared" si="82"/>
        <v>0</v>
      </c>
      <c r="EK37" s="13">
        <v>1.5426147319706903E-3</v>
      </c>
      <c r="EL37" s="13">
        <f t="shared" si="83"/>
        <v>-2.8520108633347325E-2</v>
      </c>
      <c r="EM37" s="11">
        <f t="shared" si="84"/>
        <v>0</v>
      </c>
      <c r="EN37" s="13">
        <v>0.95532390171258375</v>
      </c>
      <c r="EO37" s="13">
        <f t="shared" si="85"/>
        <v>0.99911055774499558</v>
      </c>
      <c r="EP37" s="11">
        <f t="shared" si="86"/>
        <v>0.99911055774499558</v>
      </c>
      <c r="EQ37" s="13">
        <v>0.12749445676274945</v>
      </c>
      <c r="ER37" s="13">
        <f t="shared" si="87"/>
        <v>0.50003401369101419</v>
      </c>
      <c r="ES37" s="11">
        <f t="shared" si="88"/>
        <v>0.50003401369101419</v>
      </c>
      <c r="ET37" s="13">
        <v>1.1100832562442183E-2</v>
      </c>
      <c r="EU37" s="11">
        <f t="shared" si="89"/>
        <v>3.9123438658997742E-2</v>
      </c>
      <c r="EV37" s="11">
        <f t="shared" si="90"/>
        <v>3.9123438658997742E-2</v>
      </c>
    </row>
    <row r="38" spans="1:152">
      <c r="A38" s="11">
        <v>-572</v>
      </c>
      <c r="B38" s="11">
        <v>366</v>
      </c>
      <c r="C38" s="11" t="s">
        <v>116</v>
      </c>
      <c r="D38" s="12">
        <v>0.1479</v>
      </c>
      <c r="E38" s="12">
        <v>0.95630000000000004</v>
      </c>
      <c r="F38" s="12">
        <v>1.255E-2</v>
      </c>
      <c r="G38" s="11"/>
      <c r="H38" s="11">
        <v>0.94897959183673475</v>
      </c>
      <c r="I38" s="11">
        <f t="shared" si="91"/>
        <v>0.99884514753544218</v>
      </c>
      <c r="J38" s="11">
        <f t="shared" si="0"/>
        <v>0.99884514753544218</v>
      </c>
      <c r="K38" s="11">
        <v>2.3101018010963197E-2</v>
      </c>
      <c r="L38" s="11">
        <f t="shared" si="1"/>
        <v>7.1016601757868295E-2</v>
      </c>
      <c r="M38" s="11">
        <f t="shared" si="2"/>
        <v>7.1016601757868295E-2</v>
      </c>
      <c r="N38" s="11">
        <v>2.5125628140703518E-3</v>
      </c>
      <c r="O38" s="11">
        <f t="shared" si="3"/>
        <v>-7.660544517011561E-2</v>
      </c>
      <c r="P38" s="11">
        <f t="shared" si="4"/>
        <v>0</v>
      </c>
      <c r="Q38" s="11">
        <v>0.96362286562732002</v>
      </c>
      <c r="R38" s="11">
        <f t="shared" si="5"/>
        <v>1.0011400667781345</v>
      </c>
      <c r="S38" s="11">
        <f t="shared" si="6"/>
        <v>1</v>
      </c>
      <c r="T38" s="11">
        <v>0.13414634146341464</v>
      </c>
      <c r="U38" s="11">
        <f t="shared" si="7"/>
        <v>0.49999962039563861</v>
      </c>
      <c r="V38" s="11">
        <f t="shared" si="8"/>
        <v>0.49999962039563861</v>
      </c>
      <c r="W38" s="11">
        <v>1.2025901942645698E-2</v>
      </c>
      <c r="X38" s="11">
        <f t="shared" si="92"/>
        <v>-3.7668571502466235E-3</v>
      </c>
      <c r="Y38" s="11">
        <f t="shared" si="9"/>
        <v>0</v>
      </c>
      <c r="Z38" s="11">
        <v>8.96076649501307E-2</v>
      </c>
      <c r="AA38" s="11">
        <f t="shared" si="10"/>
        <v>0.37544882237995691</v>
      </c>
      <c r="AB38" s="11">
        <f t="shared" si="11"/>
        <v>0.37544882237995691</v>
      </c>
      <c r="AC38" s="11">
        <v>3.7688266199649739E-2</v>
      </c>
      <c r="AD38" s="11">
        <f t="shared" si="12"/>
        <v>0.15613738618759254</v>
      </c>
      <c r="AE38" s="11">
        <f t="shared" si="13"/>
        <v>0.15613738618759254</v>
      </c>
      <c r="AF38" s="11"/>
      <c r="AG38" s="13">
        <v>1.4686983660730677E-3</v>
      </c>
      <c r="AH38" s="13">
        <f t="shared" si="93"/>
        <v>-8.5150229195787061E-2</v>
      </c>
      <c r="AI38" s="11">
        <f t="shared" si="14"/>
        <v>0</v>
      </c>
      <c r="AJ38" s="13">
        <v>2.1848804719031358E-2</v>
      </c>
      <c r="AK38" s="13">
        <f t="shared" si="15"/>
        <v>6.304097593197229E-2</v>
      </c>
      <c r="AL38" s="11">
        <f t="shared" si="16"/>
        <v>6.304097593197229E-2</v>
      </c>
      <c r="AM38" s="13">
        <v>0.86206896551724133</v>
      </c>
      <c r="AN38" s="13">
        <f t="shared" si="17"/>
        <v>0.98385931157009288</v>
      </c>
      <c r="AO38" s="11">
        <f t="shared" si="18"/>
        <v>0.98385931157009288</v>
      </c>
      <c r="AP38" s="13">
        <v>5.7792207792207791E-2</v>
      </c>
      <c r="AQ38" s="13">
        <f t="shared" si="19"/>
        <v>0.25398205924509604</v>
      </c>
      <c r="AR38" s="11">
        <f t="shared" si="20"/>
        <v>0.25398205924509604</v>
      </c>
      <c r="AS38" s="13">
        <v>1.1848341232227489E-3</v>
      </c>
      <c r="AT38" s="13">
        <f t="shared" si="21"/>
        <v>-8.7494101071305078E-2</v>
      </c>
      <c r="AU38" s="11">
        <f t="shared" si="22"/>
        <v>0</v>
      </c>
      <c r="AV38" s="13">
        <v>7.7086143765658119E-4</v>
      </c>
      <c r="AW38" s="13">
        <f t="shared" si="23"/>
        <v>-9.0927970583145751E-2</v>
      </c>
      <c r="AX38" s="11">
        <f t="shared" si="24"/>
        <v>0</v>
      </c>
      <c r="AY38" s="13">
        <v>9.1610414657666339E-2</v>
      </c>
      <c r="AZ38" s="13">
        <f t="shared" si="25"/>
        <v>0.38203033130811781</v>
      </c>
      <c r="BA38" s="11">
        <f t="shared" si="26"/>
        <v>0.38203033130811781</v>
      </c>
      <c r="BB38" s="13">
        <v>2.1881838074398249E-3</v>
      </c>
      <c r="BC38" s="13">
        <f t="shared" si="27"/>
        <v>-7.9248271297328504E-2</v>
      </c>
      <c r="BD38" s="11">
        <f t="shared" si="28"/>
        <v>0</v>
      </c>
      <c r="BE38" s="13">
        <v>0.84601706970128021</v>
      </c>
      <c r="BF38" s="13">
        <f t="shared" si="29"/>
        <v>0.98080575512555424</v>
      </c>
      <c r="BG38" s="11">
        <f t="shared" si="30"/>
        <v>0.98080575512555424</v>
      </c>
      <c r="BH38" s="13">
        <v>1.5124302864164855E-3</v>
      </c>
      <c r="BI38" s="13">
        <f t="shared" si="31"/>
        <v>-8.4789908308958023E-2</v>
      </c>
      <c r="BJ38" s="11">
        <f t="shared" si="32"/>
        <v>0</v>
      </c>
      <c r="BK38" s="13">
        <v>0.57401940109658367</v>
      </c>
      <c r="BL38" s="13">
        <f t="shared" si="33"/>
        <v>0.90851374677309427</v>
      </c>
      <c r="BM38" s="11">
        <f t="shared" si="34"/>
        <v>0.90851374677309427</v>
      </c>
      <c r="BN38" s="13">
        <v>7.7120822622107968E-3</v>
      </c>
      <c r="BO38" s="13">
        <f t="shared" si="35"/>
        <v>-3.5715198320949076E-2</v>
      </c>
      <c r="BP38" s="11">
        <f t="shared" si="36"/>
        <v>0</v>
      </c>
      <c r="BQ38" s="13">
        <v>9.7323600973236012E-3</v>
      </c>
      <c r="BR38" s="13">
        <f t="shared" si="37"/>
        <v>-2.0539770930538586E-2</v>
      </c>
      <c r="BS38" s="11">
        <f t="shared" si="38"/>
        <v>0</v>
      </c>
      <c r="BT38" s="13">
        <v>8.5396039603960402E-2</v>
      </c>
      <c r="BU38" s="13">
        <f t="shared" si="39"/>
        <v>0.36124498623227941</v>
      </c>
      <c r="BV38" s="11">
        <f t="shared" si="40"/>
        <v>0.36124498623227941</v>
      </c>
      <c r="BW38" s="13">
        <v>2.6486486486486487E-2</v>
      </c>
      <c r="BX38" s="13">
        <f t="shared" si="41"/>
        <v>9.2016791778780652E-2</v>
      </c>
      <c r="BY38" s="11">
        <f t="shared" si="42"/>
        <v>9.2016791778780652E-2</v>
      </c>
      <c r="BZ38" s="13">
        <v>0.57051282051282048</v>
      </c>
      <c r="CA38" s="13">
        <f t="shared" si="43"/>
        <v>0.90722601738316266</v>
      </c>
      <c r="CB38" s="11">
        <f t="shared" si="44"/>
        <v>0.90722601738316266</v>
      </c>
      <c r="CC38" s="13">
        <v>5.2496580027359782E-2</v>
      </c>
      <c r="CD38" s="13">
        <f t="shared" si="45"/>
        <v>0.23008170577649842</v>
      </c>
      <c r="CE38" s="11">
        <f t="shared" si="46"/>
        <v>0.23008170577649842</v>
      </c>
      <c r="CF38" s="13">
        <v>3.1220730565095223E-3</v>
      </c>
      <c r="CG38" s="13">
        <f t="shared" si="47"/>
        <v>-7.1669597970386939E-2</v>
      </c>
      <c r="CH38" s="11">
        <f t="shared" si="48"/>
        <v>0</v>
      </c>
      <c r="CI38" s="13">
        <v>4.8350889310999831E-3</v>
      </c>
      <c r="CJ38" s="13">
        <f t="shared" si="49"/>
        <v>-5.8003906649608375E-2</v>
      </c>
      <c r="CK38" s="11">
        <f t="shared" si="50"/>
        <v>0</v>
      </c>
      <c r="CL38" s="13">
        <v>1.1089866156787764E-2</v>
      </c>
      <c r="CM38" s="13">
        <f t="shared" si="51"/>
        <v>-1.0554946989687172E-2</v>
      </c>
      <c r="CN38" s="11">
        <f t="shared" si="52"/>
        <v>0</v>
      </c>
      <c r="CO38" s="11"/>
      <c r="CP38" s="13">
        <v>3.1229087664510374E-3</v>
      </c>
      <c r="CQ38" s="13">
        <f t="shared" si="53"/>
        <v>-7.1662857101566405E-2</v>
      </c>
      <c r="CR38" s="11">
        <f t="shared" si="54"/>
        <v>0</v>
      </c>
      <c r="CS38" s="13">
        <v>6.6371681415929203E-3</v>
      </c>
      <c r="CT38" s="13">
        <f t="shared" si="55"/>
        <v>-4.3947753350627131E-2</v>
      </c>
      <c r="CU38" s="11">
        <f t="shared" si="56"/>
        <v>0</v>
      </c>
      <c r="CV38" s="13">
        <v>2.3752969121140144E-3</v>
      </c>
      <c r="CW38" s="13">
        <f t="shared" si="57"/>
        <v>-7.7722435108596694E-2</v>
      </c>
      <c r="CX38" s="11">
        <f t="shared" si="58"/>
        <v>0</v>
      </c>
      <c r="CY38" s="13">
        <v>1.3502779984114376E-2</v>
      </c>
      <c r="CZ38" s="13">
        <f t="shared" si="59"/>
        <v>6.7865452923600474E-3</v>
      </c>
      <c r="DA38" s="11">
        <f t="shared" si="60"/>
        <v>6.7865452923600474E-3</v>
      </c>
      <c r="DB38" s="13">
        <v>1.0433572919081846E-2</v>
      </c>
      <c r="DC38" s="13">
        <f t="shared" si="61"/>
        <v>-1.5361226765655673E-2</v>
      </c>
      <c r="DD38" s="11">
        <f t="shared" si="62"/>
        <v>0</v>
      </c>
      <c r="DE38" s="13">
        <v>1.1223344556677891E-3</v>
      </c>
      <c r="DF38" s="13">
        <f t="shared" si="63"/>
        <v>-8.8011334907392214E-2</v>
      </c>
      <c r="DG38" s="11">
        <f t="shared" si="64"/>
        <v>0</v>
      </c>
      <c r="DH38" s="13">
        <v>2.023121387283237E-2</v>
      </c>
      <c r="DI38" s="13">
        <f t="shared" si="65"/>
        <v>5.2565765513415616E-2</v>
      </c>
      <c r="DJ38" s="11">
        <f t="shared" si="66"/>
        <v>5.2565765513415616E-2</v>
      </c>
      <c r="DK38" s="13">
        <v>0.13622224605813579</v>
      </c>
      <c r="DL38" s="13">
        <f t="shared" si="67"/>
        <v>0.50486350683391223</v>
      </c>
      <c r="DM38" s="11">
        <f t="shared" si="68"/>
        <v>0.50486350683391223</v>
      </c>
      <c r="DN38" s="13">
        <v>3.2808398950131233E-3</v>
      </c>
      <c r="DO38" s="13">
        <f t="shared" si="69"/>
        <v>-7.0390287221705553E-2</v>
      </c>
      <c r="DP38" s="11">
        <f t="shared" si="70"/>
        <v>0</v>
      </c>
      <c r="DQ38" s="13">
        <v>2.0647773279352227E-2</v>
      </c>
      <c r="DR38" s="13">
        <f t="shared" si="71"/>
        <v>5.5282171645246722E-2</v>
      </c>
      <c r="DS38" s="11">
        <f t="shared" si="72"/>
        <v>5.5282171645246722E-2</v>
      </c>
      <c r="DT38" s="11"/>
      <c r="DU38" s="13">
        <v>6.7272115708039018E-4</v>
      </c>
      <c r="DV38" s="13">
        <f t="shared" si="73"/>
        <v>-9.1744780145298979E-2</v>
      </c>
      <c r="DW38" s="11">
        <f t="shared" si="74"/>
        <v>0</v>
      </c>
      <c r="DX38" s="13">
        <v>3.0921459492888066E-3</v>
      </c>
      <c r="DY38" s="13">
        <f t="shared" si="75"/>
        <v>-7.1911039289674211E-2</v>
      </c>
      <c r="DZ38" s="11">
        <f t="shared" si="76"/>
        <v>0</v>
      </c>
      <c r="EA38" s="13">
        <v>2.3059185242121443E-3</v>
      </c>
      <c r="EB38" s="13">
        <f t="shared" si="77"/>
        <v>-7.8287755715288315E-2</v>
      </c>
      <c r="EC38" s="11">
        <f t="shared" si="78"/>
        <v>0</v>
      </c>
      <c r="ED38" s="11"/>
      <c r="EE38" s="13">
        <v>0.94897959183673475</v>
      </c>
      <c r="EF38" s="13">
        <f t="shared" si="79"/>
        <v>0.99884514753544218</v>
      </c>
      <c r="EG38" s="11">
        <f t="shared" si="80"/>
        <v>0.99884514753544218</v>
      </c>
      <c r="EH38" s="13">
        <v>2.3101018010963197E-2</v>
      </c>
      <c r="EI38" s="13">
        <f t="shared" si="81"/>
        <v>7.1016601757868295E-2</v>
      </c>
      <c r="EJ38" s="11">
        <f t="shared" si="82"/>
        <v>7.1016601757868295E-2</v>
      </c>
      <c r="EK38" s="13">
        <v>2.5125628140703518E-3</v>
      </c>
      <c r="EL38" s="13">
        <f t="shared" si="83"/>
        <v>-7.660544517011561E-2</v>
      </c>
      <c r="EM38" s="11">
        <f t="shared" si="84"/>
        <v>0</v>
      </c>
      <c r="EN38" s="13">
        <v>0.96362286562732002</v>
      </c>
      <c r="EO38" s="13">
        <f t="shared" si="85"/>
        <v>1.0011400667781345</v>
      </c>
      <c r="EP38" s="11">
        <f t="shared" si="86"/>
        <v>1</v>
      </c>
      <c r="EQ38" s="13">
        <v>0.13414634146341464</v>
      </c>
      <c r="ER38" s="13">
        <f t="shared" si="87"/>
        <v>0.49999962039563861</v>
      </c>
      <c r="ES38" s="11">
        <f t="shared" si="88"/>
        <v>0.49999962039563861</v>
      </c>
      <c r="ET38" s="13">
        <v>1.2025901942645698E-2</v>
      </c>
      <c r="EU38" s="11">
        <f t="shared" si="89"/>
        <v>-3.7668571502466231E-3</v>
      </c>
      <c r="EV38" s="11">
        <f t="shared" si="90"/>
        <v>0</v>
      </c>
    </row>
    <row r="39" spans="1:152">
      <c r="A39" s="11">
        <v>-565</v>
      </c>
      <c r="B39" s="11">
        <v>373</v>
      </c>
      <c r="C39" s="11" t="s">
        <v>117</v>
      </c>
      <c r="D39" s="12">
        <v>0.15540000000000001</v>
      </c>
      <c r="E39" s="12">
        <v>0.93689999999999996</v>
      </c>
      <c r="F39" s="12">
        <v>5.4010000000000004E-3</v>
      </c>
      <c r="G39" s="11"/>
      <c r="H39" s="11">
        <v>0.96301020408163263</v>
      </c>
      <c r="I39" s="11">
        <f t="shared" si="91"/>
        <v>1.0042551712784282</v>
      </c>
      <c r="J39" s="11">
        <f t="shared" si="0"/>
        <v>1</v>
      </c>
      <c r="K39" s="11">
        <v>3.0534351145038168E-3</v>
      </c>
      <c r="L39" s="11">
        <f t="shared" si="1"/>
        <v>-1.6442732048575336E-2</v>
      </c>
      <c r="M39" s="11">
        <f t="shared" si="2"/>
        <v>0</v>
      </c>
      <c r="N39" s="11">
        <v>6.6750104297037963E-3</v>
      </c>
      <c r="O39" s="11">
        <f t="shared" si="3"/>
        <v>8.7362128663629642E-3</v>
      </c>
      <c r="P39" s="11">
        <f t="shared" si="4"/>
        <v>8.7362128663629642E-3</v>
      </c>
      <c r="Q39" s="11">
        <v>0.91083271923360354</v>
      </c>
      <c r="R39" s="11">
        <f t="shared" si="5"/>
        <v>0.99554597796159938</v>
      </c>
      <c r="S39" s="11">
        <f t="shared" si="6"/>
        <v>0.99554597796159938</v>
      </c>
      <c r="T39" s="11">
        <v>0.13067552602436322</v>
      </c>
      <c r="U39" s="11">
        <f t="shared" si="7"/>
        <v>0.49997454274558567</v>
      </c>
      <c r="V39" s="11">
        <f t="shared" si="8"/>
        <v>0.49997454274558567</v>
      </c>
      <c r="W39" s="11">
        <v>6.4754856614246065E-3</v>
      </c>
      <c r="X39" s="11">
        <f t="shared" si="92"/>
        <v>7.3765450405577993E-3</v>
      </c>
      <c r="Y39" s="11">
        <f t="shared" si="9"/>
        <v>7.3765450405577993E-3</v>
      </c>
      <c r="Z39" s="11">
        <v>6.8353807804518177E-2</v>
      </c>
      <c r="AA39" s="11">
        <f t="shared" si="10"/>
        <v>0.318064135612104</v>
      </c>
      <c r="AB39" s="11">
        <f t="shared" si="11"/>
        <v>0.318064135612104</v>
      </c>
      <c r="AC39" s="11">
        <v>3.1368129417012981E-2</v>
      </c>
      <c r="AD39" s="11">
        <f t="shared" si="12"/>
        <v>0.15578397452391135</v>
      </c>
      <c r="AE39" s="11">
        <f t="shared" si="13"/>
        <v>0.15578397452391135</v>
      </c>
      <c r="AF39" s="11"/>
      <c r="AG39" s="13">
        <v>0</v>
      </c>
      <c r="AH39" s="13">
        <f t="shared" si="93"/>
        <v>-3.8525389879656126E-2</v>
      </c>
      <c r="AI39" s="11">
        <f t="shared" si="14"/>
        <v>0</v>
      </c>
      <c r="AJ39" s="13">
        <v>2.1159905091602163E-2</v>
      </c>
      <c r="AK39" s="13">
        <f t="shared" si="15"/>
        <v>9.9698943360191236E-2</v>
      </c>
      <c r="AL39" s="11">
        <f t="shared" si="16"/>
        <v>9.9698943360191236E-2</v>
      </c>
      <c r="AM39" s="13">
        <v>0.6145596360090998</v>
      </c>
      <c r="AN39" s="13">
        <f t="shared" si="17"/>
        <v>0.92401718983956871</v>
      </c>
      <c r="AO39" s="11">
        <f t="shared" si="18"/>
        <v>0.92401718983956871</v>
      </c>
      <c r="AP39" s="13">
        <v>5.2321778940483975E-2</v>
      </c>
      <c r="AQ39" s="13">
        <f t="shared" si="19"/>
        <v>0.25447283532384374</v>
      </c>
      <c r="AR39" s="11">
        <f t="shared" si="20"/>
        <v>0.25447283532384374</v>
      </c>
      <c r="AS39" s="13">
        <v>5.9737156511350056E-4</v>
      </c>
      <c r="AT39" s="13">
        <f t="shared" si="21"/>
        <v>-3.4141460876223328E-2</v>
      </c>
      <c r="AU39" s="11">
        <f t="shared" si="22"/>
        <v>0</v>
      </c>
      <c r="AV39" s="13">
        <v>9.7675327212346169E-4</v>
      </c>
      <c r="AW39" s="13">
        <f t="shared" si="23"/>
        <v>-3.1373580984655564E-2</v>
      </c>
      <c r="AX39" s="11">
        <f t="shared" si="24"/>
        <v>0</v>
      </c>
      <c r="AY39" s="13">
        <v>8.1316553727008717E-2</v>
      </c>
      <c r="AZ39" s="13">
        <f t="shared" si="25"/>
        <v>0.36345278376317108</v>
      </c>
      <c r="BA39" s="11">
        <f t="shared" si="26"/>
        <v>0.36345278376317108</v>
      </c>
      <c r="BB39" s="13">
        <v>0</v>
      </c>
      <c r="BC39" s="13">
        <f t="shared" si="27"/>
        <v>-3.8525389879656126E-2</v>
      </c>
      <c r="BD39" s="11">
        <f t="shared" si="28"/>
        <v>0</v>
      </c>
      <c r="BE39" s="13">
        <v>0.6022686990428926</v>
      </c>
      <c r="BF39" s="13">
        <f t="shared" si="29"/>
        <v>0.9198579808026881</v>
      </c>
      <c r="BG39" s="11">
        <f t="shared" si="30"/>
        <v>0.9198579808026881</v>
      </c>
      <c r="BH39" s="13">
        <v>3.7972280235428136E-4</v>
      </c>
      <c r="BI39" s="13">
        <f t="shared" si="31"/>
        <v>-3.5735073594704285E-2</v>
      </c>
      <c r="BJ39" s="11">
        <f t="shared" si="32"/>
        <v>0</v>
      </c>
      <c r="BK39" s="13">
        <v>0.4512779552715655</v>
      </c>
      <c r="BL39" s="13">
        <f t="shared" si="33"/>
        <v>0.85524746547134611</v>
      </c>
      <c r="BM39" s="11">
        <f t="shared" si="34"/>
        <v>0.85524746547134611</v>
      </c>
      <c r="BN39" s="13">
        <v>5.1679586563307496E-3</v>
      </c>
      <c r="BO39" s="13">
        <f t="shared" si="35"/>
        <v>-1.612094478574142E-3</v>
      </c>
      <c r="BP39" s="11">
        <f t="shared" si="36"/>
        <v>0</v>
      </c>
      <c r="BQ39" s="13">
        <v>8.9979550102249495E-3</v>
      </c>
      <c r="BR39" s="13">
        <f t="shared" si="37"/>
        <v>2.4337801152188331E-2</v>
      </c>
      <c r="BS39" s="11">
        <f t="shared" si="38"/>
        <v>2.4337801152188331E-2</v>
      </c>
      <c r="BT39" s="13">
        <v>7.5015499070055794E-2</v>
      </c>
      <c r="BU39" s="13">
        <f t="shared" si="39"/>
        <v>0.34199969144922548</v>
      </c>
      <c r="BV39" s="11">
        <f t="shared" si="40"/>
        <v>0.34199969144922548</v>
      </c>
      <c r="BW39" s="13">
        <v>3.9177277179236044E-3</v>
      </c>
      <c r="BX39" s="13">
        <f t="shared" si="41"/>
        <v>-1.0336235701655788E-2</v>
      </c>
      <c r="BY39" s="11">
        <f t="shared" si="42"/>
        <v>0</v>
      </c>
      <c r="BZ39" s="13">
        <v>0.30709876543209874</v>
      </c>
      <c r="CA39" s="13">
        <f t="shared" si="43"/>
        <v>0.75505822045719417</v>
      </c>
      <c r="CB39" s="11">
        <f t="shared" si="44"/>
        <v>0.75505822045719417</v>
      </c>
      <c r="CC39" s="13">
        <v>4.0685595567867036E-2</v>
      </c>
      <c r="CD39" s="13">
        <f t="shared" si="45"/>
        <v>0.20213875256616257</v>
      </c>
      <c r="CE39" s="11">
        <f t="shared" si="46"/>
        <v>0.20213875256616257</v>
      </c>
      <c r="CF39" s="13">
        <v>1.2618296529968455E-3</v>
      </c>
      <c r="CG39" s="13">
        <f t="shared" si="47"/>
        <v>-2.9301993559209139E-2</v>
      </c>
      <c r="CH39" s="11">
        <f t="shared" si="48"/>
        <v>0</v>
      </c>
      <c r="CI39" s="13">
        <v>4.0216821122573878E-3</v>
      </c>
      <c r="CJ39" s="13">
        <f t="shared" si="49"/>
        <v>-9.6059485331124392E-3</v>
      </c>
      <c r="CK39" s="11">
        <f t="shared" si="50"/>
        <v>0</v>
      </c>
      <c r="CL39" s="13">
        <v>7.948817371074059E-3</v>
      </c>
      <c r="CM39" s="13">
        <f t="shared" si="51"/>
        <v>1.734308303502026E-2</v>
      </c>
      <c r="CN39" s="11">
        <f t="shared" si="52"/>
        <v>1.734308303502026E-2</v>
      </c>
      <c r="CO39" s="11"/>
      <c r="CP39" s="13">
        <v>1.5712682379349046E-3</v>
      </c>
      <c r="CQ39" s="13">
        <f t="shared" si="53"/>
        <v>-2.7061349669641844E-2</v>
      </c>
      <c r="CR39" s="11">
        <f t="shared" si="54"/>
        <v>0</v>
      </c>
      <c r="CS39" s="13">
        <v>2.7207519168933958E-3</v>
      </c>
      <c r="CT39" s="13">
        <f t="shared" si="55"/>
        <v>-1.8809919139842549E-2</v>
      </c>
      <c r="CU39" s="11">
        <f t="shared" si="56"/>
        <v>0</v>
      </c>
      <c r="CV39" s="13">
        <v>0</v>
      </c>
      <c r="CW39" s="13">
        <f t="shared" si="57"/>
        <v>-3.8525389879656126E-2</v>
      </c>
      <c r="CX39" s="11">
        <f t="shared" si="58"/>
        <v>0</v>
      </c>
      <c r="CY39" s="13">
        <v>1.0534846029173419E-2</v>
      </c>
      <c r="CZ39" s="13">
        <f t="shared" si="59"/>
        <v>3.4434314214735272E-2</v>
      </c>
      <c r="DA39" s="11">
        <f t="shared" si="60"/>
        <v>3.4434314214735272E-2</v>
      </c>
      <c r="DB39" s="13">
        <v>9.5839177185600751E-3</v>
      </c>
      <c r="DC39" s="13">
        <f t="shared" si="61"/>
        <v>2.8208097210542897E-2</v>
      </c>
      <c r="DD39" s="11">
        <f t="shared" si="62"/>
        <v>2.8208097210542897E-2</v>
      </c>
      <c r="DE39" s="13">
        <v>1.4216661927779358E-3</v>
      </c>
      <c r="DF39" s="13">
        <f t="shared" si="63"/>
        <v>-2.814358337601049E-2</v>
      </c>
      <c r="DG39" s="11">
        <f t="shared" si="64"/>
        <v>0</v>
      </c>
      <c r="DH39" s="13">
        <v>1.4935622317596566E-2</v>
      </c>
      <c r="DI39" s="13">
        <f t="shared" si="65"/>
        <v>6.239614020685904E-2</v>
      </c>
      <c r="DJ39" s="11">
        <f t="shared" si="66"/>
        <v>6.239614020685904E-2</v>
      </c>
      <c r="DK39" s="13">
        <v>0.11628657487091222</v>
      </c>
      <c r="DL39" s="13">
        <f t="shared" si="67"/>
        <v>0.46510668998751231</v>
      </c>
      <c r="DM39" s="11">
        <f t="shared" si="68"/>
        <v>0.46510668998751231</v>
      </c>
      <c r="DN39" s="13">
        <v>4.8436811977102595E-3</v>
      </c>
      <c r="DO39" s="13">
        <f t="shared" si="69"/>
        <v>-3.8626452119031561E-3</v>
      </c>
      <c r="DP39" s="11">
        <f t="shared" si="70"/>
        <v>0</v>
      </c>
      <c r="DQ39" s="13">
        <v>1.4153846153846154E-2</v>
      </c>
      <c r="DR39" s="13">
        <f t="shared" si="71"/>
        <v>5.7528651403977255E-2</v>
      </c>
      <c r="DS39" s="11">
        <f t="shared" si="72"/>
        <v>5.7528651403977255E-2</v>
      </c>
      <c r="DT39" s="11"/>
      <c r="DU39" s="13">
        <v>4.720161834120027E-3</v>
      </c>
      <c r="DV39" s="13">
        <f t="shared" si="73"/>
        <v>-4.7221431341518379E-3</v>
      </c>
      <c r="DW39" s="11">
        <f t="shared" si="74"/>
        <v>0</v>
      </c>
      <c r="DX39" s="13">
        <v>0</v>
      </c>
      <c r="DY39" s="13">
        <f t="shared" si="75"/>
        <v>-3.8525389879656126E-2</v>
      </c>
      <c r="DZ39" s="11">
        <f t="shared" si="76"/>
        <v>0</v>
      </c>
      <c r="EA39" s="13">
        <v>7.668711656441718E-4</v>
      </c>
      <c r="EB39" s="13">
        <f t="shared" si="77"/>
        <v>-3.290327511642839E-2</v>
      </c>
      <c r="EC39" s="11">
        <f t="shared" si="78"/>
        <v>0</v>
      </c>
      <c r="ED39" s="11"/>
      <c r="EE39" s="13">
        <v>0.96301020408163263</v>
      </c>
      <c r="EF39" s="13">
        <f t="shared" si="79"/>
        <v>1.0042551712784282</v>
      </c>
      <c r="EG39" s="11">
        <f t="shared" si="80"/>
        <v>1</v>
      </c>
      <c r="EH39" s="13">
        <v>3.0534351145038168E-3</v>
      </c>
      <c r="EI39" s="13">
        <f t="shared" si="81"/>
        <v>-1.6442732048575336E-2</v>
      </c>
      <c r="EJ39" s="11">
        <f t="shared" si="82"/>
        <v>0</v>
      </c>
      <c r="EK39" s="13">
        <v>6.6750104297037963E-3</v>
      </c>
      <c r="EL39" s="13">
        <f t="shared" si="83"/>
        <v>8.7362128663629642E-3</v>
      </c>
      <c r="EM39" s="11">
        <f t="shared" si="84"/>
        <v>8.7362128663629642E-3</v>
      </c>
      <c r="EN39" s="13">
        <v>0.91083271923360354</v>
      </c>
      <c r="EO39" s="13">
        <f t="shared" si="85"/>
        <v>0.99554597796159938</v>
      </c>
      <c r="EP39" s="11">
        <f t="shared" si="86"/>
        <v>0.99554597796159938</v>
      </c>
      <c r="EQ39" s="13">
        <v>0.13067552602436322</v>
      </c>
      <c r="ER39" s="13">
        <f t="shared" si="87"/>
        <v>0.49997454274558567</v>
      </c>
      <c r="ES39" s="11">
        <f t="shared" si="88"/>
        <v>0.49997454274558567</v>
      </c>
      <c r="ET39" s="13">
        <v>6.4754856614246065E-3</v>
      </c>
      <c r="EU39" s="11">
        <f t="shared" si="89"/>
        <v>7.3765450405577993E-3</v>
      </c>
      <c r="EV39" s="11">
        <f t="shared" si="90"/>
        <v>7.3765450405577993E-3</v>
      </c>
    </row>
    <row r="40" spans="1:152">
      <c r="A40" s="11">
        <v>-543</v>
      </c>
      <c r="B40" s="11">
        <v>395</v>
      </c>
      <c r="C40" s="11" t="s">
        <v>118</v>
      </c>
      <c r="D40" s="12">
        <v>0.14610000000000001</v>
      </c>
      <c r="E40" s="12">
        <v>0.93589999999999995</v>
      </c>
      <c r="F40" s="12">
        <v>1.0529999999999999E-2</v>
      </c>
      <c r="G40" s="11"/>
      <c r="H40" s="11">
        <v>0.92620865139949105</v>
      </c>
      <c r="I40" s="11">
        <f t="shared" si="91"/>
        <v>0.99845609591828555</v>
      </c>
      <c r="J40" s="11">
        <f t="shared" si="0"/>
        <v>0.99845609591828555</v>
      </c>
      <c r="K40" s="11">
        <v>4.4336960902861752E-3</v>
      </c>
      <c r="L40" s="11">
        <f t="shared" si="1"/>
        <v>-4.6897919983404403E-2</v>
      </c>
      <c r="M40" s="11">
        <f t="shared" si="2"/>
        <v>0</v>
      </c>
      <c r="N40" s="11">
        <v>1.6069788797061526E-2</v>
      </c>
      <c r="O40" s="11">
        <f t="shared" si="3"/>
        <v>3.9590568537930623E-2</v>
      </c>
      <c r="P40" s="11">
        <f t="shared" si="4"/>
        <v>3.9590568537930623E-2</v>
      </c>
      <c r="Q40" s="11">
        <v>0.94550810014727538</v>
      </c>
      <c r="R40" s="11">
        <f t="shared" si="5"/>
        <v>1.0015036225249965</v>
      </c>
      <c r="S40" s="11">
        <f t="shared" si="6"/>
        <v>1</v>
      </c>
      <c r="T40" s="11">
        <v>0.12846068660022147</v>
      </c>
      <c r="U40" s="11">
        <f t="shared" si="7"/>
        <v>0.49992327795610197</v>
      </c>
      <c r="V40" s="11">
        <f t="shared" si="8"/>
        <v>0.49992327795610197</v>
      </c>
      <c r="W40" s="11">
        <v>1.1080332409972299E-2</v>
      </c>
      <c r="X40" s="11">
        <f t="shared" si="92"/>
        <v>4.0565096570833598E-3</v>
      </c>
      <c r="Y40" s="11">
        <f t="shared" si="9"/>
        <v>4.0565096570833598E-3</v>
      </c>
      <c r="Z40" s="11">
        <v>9.2448595863407534E-2</v>
      </c>
      <c r="AA40" s="11">
        <f t="shared" si="10"/>
        <v>0.39931686719817938</v>
      </c>
      <c r="AB40" s="11">
        <f t="shared" si="11"/>
        <v>0.39931686719817938</v>
      </c>
      <c r="AC40" s="11">
        <v>4.4413601665510061E-2</v>
      </c>
      <c r="AD40" s="11">
        <f t="shared" si="12"/>
        <v>0.20644397910726286</v>
      </c>
      <c r="AE40" s="11">
        <f t="shared" si="13"/>
        <v>0.20644397910726286</v>
      </c>
      <c r="AF40" s="11"/>
      <c r="AG40" s="13">
        <v>8.7815587266739845E-4</v>
      </c>
      <c r="AH40" s="13">
        <f t="shared" si="93"/>
        <v>-7.6025802343331533E-2</v>
      </c>
      <c r="AI40" s="11">
        <f t="shared" si="14"/>
        <v>0</v>
      </c>
      <c r="AJ40" s="13">
        <v>2.6955646851681059E-2</v>
      </c>
      <c r="AK40" s="13">
        <f t="shared" si="15"/>
        <v>0.11007492841079637</v>
      </c>
      <c r="AL40" s="11">
        <f t="shared" si="16"/>
        <v>0.11007492841079637</v>
      </c>
      <c r="AM40" s="13">
        <v>0.83835987800745515</v>
      </c>
      <c r="AN40" s="13">
        <f t="shared" si="17"/>
        <v>0.98307690061079767</v>
      </c>
      <c r="AO40" s="11">
        <f t="shared" si="18"/>
        <v>0.98307690061079767</v>
      </c>
      <c r="AP40" s="13">
        <v>6.2720225510923183E-2</v>
      </c>
      <c r="AQ40" s="13">
        <f t="shared" si="19"/>
        <v>0.29032991575819184</v>
      </c>
      <c r="AR40" s="11">
        <f t="shared" si="20"/>
        <v>0.29032991575819184</v>
      </c>
      <c r="AS40" s="13">
        <v>3.2258064516129032E-3</v>
      </c>
      <c r="AT40" s="13">
        <f t="shared" si="21"/>
        <v>-5.6639434870964706E-2</v>
      </c>
      <c r="AU40" s="11">
        <f t="shared" si="22"/>
        <v>0</v>
      </c>
      <c r="AV40" s="13">
        <v>2.957329953527672E-3</v>
      </c>
      <c r="AW40" s="13">
        <f t="shared" si="23"/>
        <v>-5.8825876655916855E-2</v>
      </c>
      <c r="AX40" s="11">
        <f t="shared" si="24"/>
        <v>0</v>
      </c>
      <c r="AY40" s="13">
        <v>9.4262295081967207E-2</v>
      </c>
      <c r="AZ40" s="13">
        <f t="shared" si="25"/>
        <v>0.40509962359395824</v>
      </c>
      <c r="BA40" s="11">
        <f t="shared" si="26"/>
        <v>0.40509962359395824</v>
      </c>
      <c r="BB40" s="13">
        <v>4.7244094488188976E-3</v>
      </c>
      <c r="BC40" s="13">
        <f t="shared" si="27"/>
        <v>-4.4576380923165515E-2</v>
      </c>
      <c r="BD40" s="11">
        <f t="shared" si="28"/>
        <v>0</v>
      </c>
      <c r="BE40" s="13">
        <v>0.82370480805068957</v>
      </c>
      <c r="BF40" s="13">
        <f t="shared" si="29"/>
        <v>0.98024062321940053</v>
      </c>
      <c r="BG40" s="11">
        <f t="shared" si="30"/>
        <v>0.98024062321940053</v>
      </c>
      <c r="BH40" s="13">
        <v>1.6699718192255506E-3</v>
      </c>
      <c r="BI40" s="13">
        <f t="shared" si="31"/>
        <v>-6.9419103846151312E-2</v>
      </c>
      <c r="BJ40" s="11">
        <f t="shared" si="32"/>
        <v>0</v>
      </c>
      <c r="BK40" s="13">
        <v>0.54131886477462432</v>
      </c>
      <c r="BL40" s="13">
        <f t="shared" si="33"/>
        <v>0.90203150492593598</v>
      </c>
      <c r="BM40" s="11">
        <f t="shared" si="34"/>
        <v>0.90203150492593598</v>
      </c>
      <c r="BN40" s="13">
        <v>5.3908355795148251E-3</v>
      </c>
      <c r="BO40" s="13">
        <f t="shared" si="35"/>
        <v>-3.9287777508456488E-2</v>
      </c>
      <c r="BP40" s="11">
        <f t="shared" si="36"/>
        <v>0</v>
      </c>
      <c r="BQ40" s="13">
        <v>8.2734596124537339E-3</v>
      </c>
      <c r="BR40" s="13">
        <f t="shared" si="37"/>
        <v>-1.6932134127873574E-2</v>
      </c>
      <c r="BS40" s="11">
        <f t="shared" si="38"/>
        <v>0</v>
      </c>
      <c r="BT40" s="13">
        <v>9.1767881241565458E-2</v>
      </c>
      <c r="BU40" s="13">
        <f t="shared" si="39"/>
        <v>0.39712389413508886</v>
      </c>
      <c r="BV40" s="11">
        <f t="shared" si="40"/>
        <v>0.39712389413508886</v>
      </c>
      <c r="BW40" s="13">
        <v>2.1563342318059301E-3</v>
      </c>
      <c r="BX40" s="13">
        <f t="shared" si="41"/>
        <v>-6.5395617269439391E-2</v>
      </c>
      <c r="BY40" s="11">
        <f t="shared" si="42"/>
        <v>0</v>
      </c>
      <c r="BZ40" s="13">
        <v>0.34165366614664588</v>
      </c>
      <c r="CA40" s="13">
        <f t="shared" si="43"/>
        <v>0.79226981228959314</v>
      </c>
      <c r="CB40" s="11">
        <f t="shared" si="44"/>
        <v>0.79226981228959314</v>
      </c>
      <c r="CC40" s="13">
        <v>4.9924924924924924E-2</v>
      </c>
      <c r="CD40" s="13">
        <f t="shared" si="45"/>
        <v>0.23333265496134734</v>
      </c>
      <c r="CE40" s="11">
        <f t="shared" si="46"/>
        <v>0.23333265496134734</v>
      </c>
      <c r="CF40" s="13">
        <v>3.9229671897289585E-3</v>
      </c>
      <c r="CG40" s="13">
        <f t="shared" si="47"/>
        <v>-5.0997973170009404E-2</v>
      </c>
      <c r="CH40" s="11">
        <f t="shared" si="48"/>
        <v>0</v>
      </c>
      <c r="CI40" s="13">
        <v>7.417268923545074E-3</v>
      </c>
      <c r="CJ40" s="13">
        <f t="shared" si="49"/>
        <v>-2.3485468927174302E-2</v>
      </c>
      <c r="CK40" s="11">
        <f t="shared" si="50"/>
        <v>0</v>
      </c>
      <c r="CL40" s="13">
        <v>1.237156636611449E-2</v>
      </c>
      <c r="CM40" s="13">
        <f t="shared" si="51"/>
        <v>1.3464786732208259E-2</v>
      </c>
      <c r="CN40" s="11">
        <f t="shared" si="52"/>
        <v>1.3464786732208259E-2</v>
      </c>
      <c r="CO40" s="11"/>
      <c r="CP40" s="13">
        <v>4.0598832783557475E-3</v>
      </c>
      <c r="CQ40" s="13">
        <f t="shared" si="53"/>
        <v>-4.989612619871759E-2</v>
      </c>
      <c r="CR40" s="11">
        <f t="shared" si="54"/>
        <v>0</v>
      </c>
      <c r="CS40" s="13">
        <v>5.6941431670281999E-3</v>
      </c>
      <c r="CT40" s="13">
        <f t="shared" si="55"/>
        <v>-3.689600554120398E-2</v>
      </c>
      <c r="CU40" s="11">
        <f t="shared" si="56"/>
        <v>0</v>
      </c>
      <c r="CV40" s="13">
        <v>0</v>
      </c>
      <c r="CW40" s="13">
        <f t="shared" si="57"/>
        <v>-8.3435686655495958E-2</v>
      </c>
      <c r="CX40" s="11">
        <f t="shared" si="58"/>
        <v>0</v>
      </c>
      <c r="CY40" s="13">
        <v>1.4532243415077202E-2</v>
      </c>
      <c r="CZ40" s="13">
        <f t="shared" si="59"/>
        <v>2.8873283487753979E-2</v>
      </c>
      <c r="DA40" s="11">
        <f t="shared" si="60"/>
        <v>2.8873283487753979E-2</v>
      </c>
      <c r="DB40" s="13">
        <v>1.6307074761665829E-2</v>
      </c>
      <c r="DC40" s="13">
        <f t="shared" si="61"/>
        <v>4.1226655287028777E-2</v>
      </c>
      <c r="DD40" s="11">
        <f t="shared" si="62"/>
        <v>4.1226655287028777E-2</v>
      </c>
      <c r="DE40" s="13">
        <v>2.736394040741867E-3</v>
      </c>
      <c r="DF40" s="13">
        <f t="shared" si="63"/>
        <v>-6.0631003106767979E-2</v>
      </c>
      <c r="DG40" s="11">
        <f t="shared" si="64"/>
        <v>0</v>
      </c>
      <c r="DH40" s="13">
        <v>1.8970189701897018E-2</v>
      </c>
      <c r="DI40" s="13">
        <f t="shared" si="65"/>
        <v>5.9269482149806985E-2</v>
      </c>
      <c r="DJ40" s="11">
        <f t="shared" si="66"/>
        <v>5.9269482149806985E-2</v>
      </c>
      <c r="DK40" s="13">
        <v>0.15645628257093225</v>
      </c>
      <c r="DL40" s="13">
        <f t="shared" si="67"/>
        <v>0.56168049302646272</v>
      </c>
      <c r="DM40" s="11">
        <f t="shared" si="68"/>
        <v>0.56168049302646272</v>
      </c>
      <c r="DN40" s="13">
        <v>1.1186203682125379E-2</v>
      </c>
      <c r="DO40" s="13">
        <f t="shared" si="69"/>
        <v>4.8336676347854801E-3</v>
      </c>
      <c r="DP40" s="11">
        <f t="shared" si="70"/>
        <v>4.8336676347854801E-3</v>
      </c>
      <c r="DQ40" s="13">
        <v>2.4129930394431554E-2</v>
      </c>
      <c r="DR40" s="13">
        <f t="shared" si="71"/>
        <v>9.2636559041818861E-2</v>
      </c>
      <c r="DS40" s="11">
        <f t="shared" si="72"/>
        <v>9.2636559041818861E-2</v>
      </c>
      <c r="DT40" s="11"/>
      <c r="DU40" s="13">
        <v>1.4732965009208103E-3</v>
      </c>
      <c r="DV40" s="13">
        <f t="shared" si="73"/>
        <v>-7.1053566975657886E-2</v>
      </c>
      <c r="DW40" s="11">
        <f t="shared" si="74"/>
        <v>0</v>
      </c>
      <c r="DX40" s="13">
        <v>3.313253012048193E-2</v>
      </c>
      <c r="DY40" s="13">
        <f t="shared" si="75"/>
        <v>0.14629766903115482</v>
      </c>
      <c r="DZ40" s="11">
        <f t="shared" si="76"/>
        <v>0.14629766903115482</v>
      </c>
      <c r="EA40" s="13">
        <v>5.8236272878535774E-3</v>
      </c>
      <c r="EB40" s="13">
        <f t="shared" si="77"/>
        <v>-3.5877818030763092E-2</v>
      </c>
      <c r="EC40" s="11">
        <f t="shared" si="78"/>
        <v>0</v>
      </c>
      <c r="ED40" s="11"/>
      <c r="EE40" s="13">
        <v>0.92620865139949105</v>
      </c>
      <c r="EF40" s="13">
        <f t="shared" si="79"/>
        <v>0.99845609591828555</v>
      </c>
      <c r="EG40" s="11">
        <f t="shared" si="80"/>
        <v>0.99845609591828555</v>
      </c>
      <c r="EH40" s="13">
        <v>4.4336960902861752E-3</v>
      </c>
      <c r="EI40" s="13">
        <f t="shared" si="81"/>
        <v>-4.6897919983404403E-2</v>
      </c>
      <c r="EJ40" s="11">
        <f t="shared" si="82"/>
        <v>0</v>
      </c>
      <c r="EK40" s="13">
        <v>1.6069788797061526E-2</v>
      </c>
      <c r="EL40" s="13">
        <f t="shared" si="83"/>
        <v>3.9590568537930623E-2</v>
      </c>
      <c r="EM40" s="11">
        <f t="shared" si="84"/>
        <v>3.9590568537930623E-2</v>
      </c>
      <c r="EN40" s="13">
        <v>0.94550810014727538</v>
      </c>
      <c r="EO40" s="13">
        <f t="shared" si="85"/>
        <v>1.0015036225249965</v>
      </c>
      <c r="EP40" s="11">
        <f t="shared" si="86"/>
        <v>1</v>
      </c>
      <c r="EQ40" s="13">
        <v>0.12846068660022147</v>
      </c>
      <c r="ER40" s="13">
        <f t="shared" si="87"/>
        <v>0.49992327795610197</v>
      </c>
      <c r="ES40" s="11">
        <f t="shared" si="88"/>
        <v>0.49992327795610197</v>
      </c>
      <c r="ET40" s="13">
        <v>1.1080332409972299E-2</v>
      </c>
      <c r="EU40" s="11">
        <f t="shared" si="89"/>
        <v>4.0565096570833598E-3</v>
      </c>
      <c r="EV40" s="11">
        <f t="shared" si="90"/>
        <v>4.0565096570833598E-3</v>
      </c>
    </row>
    <row r="41" spans="1:152">
      <c r="A41" s="11">
        <v>-530</v>
      </c>
      <c r="B41" s="11">
        <v>408</v>
      </c>
      <c r="C41" s="11" t="s">
        <v>119</v>
      </c>
      <c r="D41" s="12">
        <v>0.1467</v>
      </c>
      <c r="E41" s="12">
        <v>0.89129999999999998</v>
      </c>
      <c r="F41" s="12">
        <v>2.591E-3</v>
      </c>
      <c r="G41" s="11"/>
      <c r="H41" s="11">
        <v>0.95928753180661575</v>
      </c>
      <c r="I41" s="11">
        <f t="shared" si="91"/>
        <v>1.0105350492541745</v>
      </c>
      <c r="J41" s="11">
        <f t="shared" si="0"/>
        <v>1</v>
      </c>
      <c r="K41" s="11">
        <v>8.3160083160083165E-4</v>
      </c>
      <c r="L41" s="11">
        <f t="shared" si="1"/>
        <v>-1.3652266342395449E-2</v>
      </c>
      <c r="M41" s="11">
        <f t="shared" si="2"/>
        <v>0</v>
      </c>
      <c r="N41" s="11">
        <v>4.8355899419729207E-4</v>
      </c>
      <c r="O41" s="11">
        <f t="shared" si="3"/>
        <v>-1.6390710342482476E-2</v>
      </c>
      <c r="P41" s="11">
        <f t="shared" si="4"/>
        <v>0</v>
      </c>
      <c r="Q41" s="11">
        <v>0.82326951399116344</v>
      </c>
      <c r="R41" s="11">
        <f t="shared" si="5"/>
        <v>0.98798534986306852</v>
      </c>
      <c r="S41" s="11">
        <f t="shared" si="6"/>
        <v>0.98798534986306852</v>
      </c>
      <c r="T41" s="11">
        <v>0.11627906976744186</v>
      </c>
      <c r="U41" s="11">
        <f t="shared" si="7"/>
        <v>0.49998350651421813</v>
      </c>
      <c r="V41" s="11">
        <f t="shared" si="8"/>
        <v>0.49998350651421813</v>
      </c>
      <c r="W41" s="11">
        <v>6.4575645756457566E-3</v>
      </c>
      <c r="X41" s="11">
        <f t="shared" si="92"/>
        <v>2.8925557339126669E-2</v>
      </c>
      <c r="Y41" s="11">
        <f t="shared" si="9"/>
        <v>2.8925557339126669E-2</v>
      </c>
      <c r="Z41" s="11">
        <v>9.6203057817959806E-2</v>
      </c>
      <c r="AA41" s="11">
        <f t="shared" si="10"/>
        <v>0.445235768859232</v>
      </c>
      <c r="AB41" s="11">
        <f t="shared" si="11"/>
        <v>0.445235768859232</v>
      </c>
      <c r="AC41" s="11">
        <v>4.4280138530042326E-2</v>
      </c>
      <c r="AD41" s="11">
        <f t="shared" si="12"/>
        <v>0.25121966975246246</v>
      </c>
      <c r="AE41" s="11">
        <f t="shared" si="13"/>
        <v>0.25121966975246246</v>
      </c>
      <c r="AF41" s="11"/>
      <c r="AG41" s="13">
        <v>5.0543340914834466E-4</v>
      </c>
      <c r="AH41" s="13">
        <f t="shared" si="93"/>
        <v>-1.6218226747784174E-2</v>
      </c>
      <c r="AI41" s="11">
        <f t="shared" si="14"/>
        <v>0</v>
      </c>
      <c r="AJ41" s="13">
        <v>3.3462205039328091E-2</v>
      </c>
      <c r="AK41" s="13">
        <f t="shared" si="15"/>
        <v>0.19698820258371399</v>
      </c>
      <c r="AL41" s="11">
        <f t="shared" si="16"/>
        <v>0.19698820258371399</v>
      </c>
      <c r="AM41" s="13">
        <v>0.77929345925148652</v>
      </c>
      <c r="AN41" s="13">
        <f t="shared" si="17"/>
        <v>0.97928299217766768</v>
      </c>
      <c r="AO41" s="11">
        <f t="shared" si="18"/>
        <v>0.97928299217766768</v>
      </c>
      <c r="AP41" s="13">
        <v>5.6716417910447764E-2</v>
      </c>
      <c r="AQ41" s="13">
        <f t="shared" si="19"/>
        <v>0.30655741258291708</v>
      </c>
      <c r="AR41" s="11">
        <f t="shared" si="20"/>
        <v>0.30655741258291708</v>
      </c>
      <c r="AS41" s="13">
        <v>2.0920502092050207E-3</v>
      </c>
      <c r="AT41" s="13">
        <f t="shared" si="21"/>
        <v>-3.8396153999805398E-3</v>
      </c>
      <c r="AU41" s="11">
        <f t="shared" si="22"/>
        <v>0</v>
      </c>
      <c r="AV41" s="13">
        <v>1.3950244129272262E-3</v>
      </c>
      <c r="AW41" s="13">
        <f t="shared" si="23"/>
        <v>-9.2458219551016987E-3</v>
      </c>
      <c r="AX41" s="11">
        <f t="shared" si="24"/>
        <v>0</v>
      </c>
      <c r="AY41" s="13">
        <v>9.24548352816153E-2</v>
      </c>
      <c r="AZ41" s="13">
        <f t="shared" si="25"/>
        <v>0.43401070535527314</v>
      </c>
      <c r="BA41" s="11">
        <f t="shared" si="26"/>
        <v>0.43401070535527314</v>
      </c>
      <c r="BB41" s="13">
        <v>3.2310177705977385E-3</v>
      </c>
      <c r="BC41" s="13">
        <f t="shared" si="27"/>
        <v>4.8886270549956994E-3</v>
      </c>
      <c r="BD41" s="11">
        <f t="shared" si="28"/>
        <v>4.8886270549956994E-3</v>
      </c>
      <c r="BE41" s="13">
        <v>0.75154083204930666</v>
      </c>
      <c r="BF41" s="13">
        <f t="shared" si="29"/>
        <v>0.97335420979800114</v>
      </c>
      <c r="BG41" s="11">
        <f t="shared" si="30"/>
        <v>0.97335420979800114</v>
      </c>
      <c r="BH41" s="13">
        <v>7.8988941548183253E-4</v>
      </c>
      <c r="BI41" s="13">
        <f t="shared" si="31"/>
        <v>-1.3979792000574464E-2</v>
      </c>
      <c r="BJ41" s="11">
        <f t="shared" si="32"/>
        <v>0</v>
      </c>
      <c r="BK41" s="13">
        <v>0.54553301683211053</v>
      </c>
      <c r="BL41" s="13">
        <f t="shared" si="33"/>
        <v>0.91455799458165754</v>
      </c>
      <c r="BM41" s="11">
        <f t="shared" si="34"/>
        <v>0.91455799458165754</v>
      </c>
      <c r="BN41" s="13">
        <v>0</v>
      </c>
      <c r="BO41" s="13">
        <f t="shared" si="35"/>
        <v>-2.0216488867939825E-2</v>
      </c>
      <c r="BP41" s="11">
        <f t="shared" si="36"/>
        <v>0</v>
      </c>
      <c r="BQ41" s="13">
        <v>9.7549909255898373E-3</v>
      </c>
      <c r="BR41" s="13">
        <f t="shared" si="37"/>
        <v>5.2488585904088586E-2</v>
      </c>
      <c r="BS41" s="11">
        <f t="shared" si="38"/>
        <v>5.2488585904088586E-2</v>
      </c>
      <c r="BT41" s="13">
        <v>8.6158192090395477E-2</v>
      </c>
      <c r="BU41" s="13">
        <f t="shared" si="39"/>
        <v>0.41435230317804794</v>
      </c>
      <c r="BV41" s="11">
        <f t="shared" si="40"/>
        <v>0.41435230317804794</v>
      </c>
      <c r="BW41" s="13">
        <v>8.5518814139110607E-3</v>
      </c>
      <c r="BX41" s="13">
        <f t="shared" si="41"/>
        <v>4.4004725200840047E-2</v>
      </c>
      <c r="BY41" s="11">
        <f t="shared" si="42"/>
        <v>4.4004725200840047E-2</v>
      </c>
      <c r="BZ41" s="13">
        <v>0.79780564263322884</v>
      </c>
      <c r="CA41" s="13">
        <f t="shared" si="43"/>
        <v>0.98304474091089034</v>
      </c>
      <c r="CB41" s="11">
        <f t="shared" si="44"/>
        <v>0.98304474091089034</v>
      </c>
      <c r="CC41" s="13">
        <v>5.1112447384245342E-2</v>
      </c>
      <c r="CD41" s="13">
        <f t="shared" si="45"/>
        <v>0.28246772443797546</v>
      </c>
      <c r="CE41" s="11">
        <f t="shared" si="46"/>
        <v>0.28246772443797546</v>
      </c>
      <c r="CF41" s="13">
        <v>2.3913909924272616E-3</v>
      </c>
      <c r="CG41" s="13">
        <f t="shared" si="47"/>
        <v>-1.5330566291566667E-3</v>
      </c>
      <c r="CH41" s="11">
        <f t="shared" si="48"/>
        <v>0</v>
      </c>
      <c r="CI41" s="13">
        <v>5.8540664854693711E-3</v>
      </c>
      <c r="CJ41" s="13">
        <f t="shared" si="49"/>
        <v>2.4505225782250135E-2</v>
      </c>
      <c r="CK41" s="11">
        <f t="shared" si="50"/>
        <v>2.4505225782250135E-2</v>
      </c>
      <c r="CL41" s="13">
        <v>1.113383321972279E-2</v>
      </c>
      <c r="CM41" s="13">
        <f t="shared" si="51"/>
        <v>6.2056036807314106E-2</v>
      </c>
      <c r="CN41" s="11">
        <f t="shared" si="52"/>
        <v>6.2056036807314106E-2</v>
      </c>
      <c r="CO41" s="11"/>
      <c r="CP41" s="13">
        <v>2.4972253052164264E-3</v>
      </c>
      <c r="CQ41" s="13">
        <f t="shared" si="53"/>
        <v>-7.1971839205688137E-4</v>
      </c>
      <c r="CR41" s="11">
        <f t="shared" si="54"/>
        <v>0</v>
      </c>
      <c r="CS41" s="13">
        <v>5.5816686251468862E-3</v>
      </c>
      <c r="CT41" s="13">
        <f t="shared" si="55"/>
        <v>2.2498824897041948E-2</v>
      </c>
      <c r="CU41" s="11">
        <f t="shared" si="56"/>
        <v>2.2498824897041948E-2</v>
      </c>
      <c r="CV41" s="13">
        <v>0</v>
      </c>
      <c r="CW41" s="13">
        <f t="shared" si="57"/>
        <v>-2.0216488867939825E-2</v>
      </c>
      <c r="CX41" s="11">
        <f t="shared" si="58"/>
        <v>0</v>
      </c>
      <c r="CY41" s="13">
        <v>1.7400204708290685E-2</v>
      </c>
      <c r="CZ41" s="13">
        <f t="shared" si="59"/>
        <v>0.10355340995656163</v>
      </c>
      <c r="DA41" s="11">
        <f t="shared" si="60"/>
        <v>0.10355340995656163</v>
      </c>
      <c r="DB41" s="13">
        <v>7.425086184036065E-3</v>
      </c>
      <c r="DC41" s="13">
        <f t="shared" si="61"/>
        <v>3.5941552423799518E-2</v>
      </c>
      <c r="DD41" s="11">
        <f t="shared" si="62"/>
        <v>3.5941552423799518E-2</v>
      </c>
      <c r="DE41" s="13">
        <v>2.8892455858747996E-3</v>
      </c>
      <c r="DF41" s="13">
        <f t="shared" si="63"/>
        <v>2.2831655550013467E-3</v>
      </c>
      <c r="DG41" s="11">
        <f t="shared" si="64"/>
        <v>2.2831655550013467E-3</v>
      </c>
      <c r="DH41" s="13">
        <v>2.3873780361220676E-2</v>
      </c>
      <c r="DI41" s="13">
        <f t="shared" si="65"/>
        <v>0.14328538066941032</v>
      </c>
      <c r="DJ41" s="11">
        <f t="shared" si="66"/>
        <v>0.14328538066941032</v>
      </c>
      <c r="DK41" s="13">
        <v>0.16018643444130995</v>
      </c>
      <c r="DL41" s="13">
        <f t="shared" si="67"/>
        <v>0.59503702743515474</v>
      </c>
      <c r="DM41" s="11">
        <f t="shared" si="68"/>
        <v>0.59503702743515474</v>
      </c>
      <c r="DN41" s="13">
        <v>6.0650169820475495E-3</v>
      </c>
      <c r="DO41" s="13">
        <f t="shared" si="69"/>
        <v>2.605421761901433E-2</v>
      </c>
      <c r="DP41" s="11">
        <f t="shared" si="70"/>
        <v>2.605421761901433E-2</v>
      </c>
      <c r="DQ41" s="13">
        <v>2.1055301877219684E-2</v>
      </c>
      <c r="DR41" s="13">
        <f t="shared" si="71"/>
        <v>0.1263560054525189</v>
      </c>
      <c r="DS41" s="11">
        <f t="shared" si="72"/>
        <v>0.1263560054525189</v>
      </c>
      <c r="DT41" s="11"/>
      <c r="DU41" s="13">
        <v>1.1820330969267139E-3</v>
      </c>
      <c r="DV41" s="13">
        <f t="shared" si="73"/>
        <v>-1.0907736311388621E-2</v>
      </c>
      <c r="DW41" s="11">
        <f t="shared" si="74"/>
        <v>0</v>
      </c>
      <c r="DX41" s="13">
        <v>6.3171193935565378E-4</v>
      </c>
      <c r="DY41" s="13">
        <f t="shared" si="75"/>
        <v>-1.5223476477372988E-2</v>
      </c>
      <c r="DZ41" s="11">
        <f t="shared" si="76"/>
        <v>0</v>
      </c>
      <c r="EA41" s="13">
        <v>4.4014084507042256E-3</v>
      </c>
      <c r="EB41" s="13">
        <f t="shared" si="77"/>
        <v>1.3723695965577607E-2</v>
      </c>
      <c r="EC41" s="11">
        <f t="shared" si="78"/>
        <v>1.3723695965577607E-2</v>
      </c>
      <c r="ED41" s="11"/>
      <c r="EE41" s="13">
        <v>0.95928753180661575</v>
      </c>
      <c r="EF41" s="13">
        <f t="shared" si="79"/>
        <v>1.0105350492541745</v>
      </c>
      <c r="EG41" s="11">
        <f t="shared" si="80"/>
        <v>1</v>
      </c>
      <c r="EH41" s="13">
        <v>8.3160083160083165E-4</v>
      </c>
      <c r="EI41" s="13">
        <f t="shared" si="81"/>
        <v>-1.3652266342395449E-2</v>
      </c>
      <c r="EJ41" s="11">
        <f t="shared" si="82"/>
        <v>0</v>
      </c>
      <c r="EK41" s="13">
        <v>4.8355899419729207E-4</v>
      </c>
      <c r="EL41" s="13">
        <f t="shared" si="83"/>
        <v>-1.6390710342482476E-2</v>
      </c>
      <c r="EM41" s="11">
        <f t="shared" si="84"/>
        <v>0</v>
      </c>
      <c r="EN41" s="13">
        <v>0.82326951399116344</v>
      </c>
      <c r="EO41" s="13">
        <f t="shared" si="85"/>
        <v>0.98798534986306852</v>
      </c>
      <c r="EP41" s="11">
        <f t="shared" si="86"/>
        <v>0.98798534986306852</v>
      </c>
      <c r="EQ41" s="13">
        <v>0.11627906976744186</v>
      </c>
      <c r="ER41" s="13">
        <f t="shared" si="87"/>
        <v>0.49998350651421813</v>
      </c>
      <c r="ES41" s="11">
        <f t="shared" si="88"/>
        <v>0.49998350651421813</v>
      </c>
      <c r="ET41" s="13">
        <v>6.4575645756457566E-3</v>
      </c>
      <c r="EU41" s="11">
        <f t="shared" si="89"/>
        <v>2.8925557339126669E-2</v>
      </c>
      <c r="EV41" s="11">
        <f t="shared" si="90"/>
        <v>2.8925557339126669E-2</v>
      </c>
    </row>
    <row r="42" spans="1:152">
      <c r="A42" s="11">
        <v>-525</v>
      </c>
      <c r="B42" s="11">
        <v>413</v>
      </c>
      <c r="C42" s="11" t="s">
        <v>120</v>
      </c>
      <c r="D42" s="12">
        <v>0.1303</v>
      </c>
      <c r="E42" s="12">
        <v>0.93959999999999999</v>
      </c>
      <c r="F42" s="12">
        <v>5.215E-3</v>
      </c>
      <c r="G42" s="11"/>
      <c r="H42" s="11">
        <v>0.96755725190839692</v>
      </c>
      <c r="I42" s="11">
        <f t="shared" si="91"/>
        <v>1.003799762303103</v>
      </c>
      <c r="J42" s="11">
        <f t="shared" si="0"/>
        <v>1</v>
      </c>
      <c r="K42" s="11">
        <v>1.6813787305590584E-3</v>
      </c>
      <c r="L42" s="11">
        <f t="shared" si="1"/>
        <v>-2.9775070623313724E-2</v>
      </c>
      <c r="M42" s="11">
        <f t="shared" si="2"/>
        <v>0</v>
      </c>
      <c r="N42" s="11">
        <v>9.3503937007874023E-3</v>
      </c>
      <c r="O42" s="11">
        <f t="shared" si="3"/>
        <v>3.2991586761873151E-2</v>
      </c>
      <c r="P42" s="11">
        <f t="shared" si="4"/>
        <v>3.2991586761873151E-2</v>
      </c>
      <c r="Q42" s="11">
        <v>0.91163475699558172</v>
      </c>
      <c r="R42" s="11">
        <f t="shared" si="5"/>
        <v>0.995996025936289</v>
      </c>
      <c r="S42" s="11">
        <f t="shared" si="6"/>
        <v>0.995996025936289</v>
      </c>
      <c r="T42" s="11">
        <v>0.11295681063122924</v>
      </c>
      <c r="U42" s="11">
        <f t="shared" si="7"/>
        <v>0.50007009184799645</v>
      </c>
      <c r="V42" s="11">
        <f t="shared" si="8"/>
        <v>0.50007009184799645</v>
      </c>
      <c r="W42" s="11">
        <v>4.6125461254612546E-3</v>
      </c>
      <c r="X42" s="11">
        <f t="shared" si="92"/>
        <v>-4.9696585731904674E-3</v>
      </c>
      <c r="Y42" s="11">
        <f t="shared" si="9"/>
        <v>0</v>
      </c>
      <c r="Z42" s="11">
        <v>0.14746580426253844</v>
      </c>
      <c r="AA42" s="11">
        <f t="shared" si="10"/>
        <v>0.57951352948300572</v>
      </c>
      <c r="AB42" s="11">
        <f t="shared" si="11"/>
        <v>0.57951352948300572</v>
      </c>
      <c r="AC42" s="11">
        <v>0.12471960520412741</v>
      </c>
      <c r="AD42" s="11">
        <f t="shared" si="12"/>
        <v>0.52952295702424301</v>
      </c>
      <c r="AE42" s="11">
        <f t="shared" si="13"/>
        <v>0.52952295702424301</v>
      </c>
      <c r="AF42" s="11"/>
      <c r="AG42" s="13">
        <v>0.28881338212232094</v>
      </c>
      <c r="AH42" s="13">
        <f t="shared" si="93"/>
        <v>0.76981963894266547</v>
      </c>
      <c r="AI42" s="11">
        <f t="shared" si="14"/>
        <v>0.76981963894266547</v>
      </c>
      <c r="AJ42" s="13">
        <v>2.562471603816447E-2</v>
      </c>
      <c r="AK42" s="13">
        <f t="shared" si="15"/>
        <v>0.14630547868879665</v>
      </c>
      <c r="AL42" s="11">
        <f t="shared" si="16"/>
        <v>0.14630547868879665</v>
      </c>
      <c r="AM42" s="13">
        <v>0.60246913580246919</v>
      </c>
      <c r="AN42" s="13">
        <f t="shared" si="17"/>
        <v>0.93148882545935607</v>
      </c>
      <c r="AO42" s="11">
        <f t="shared" si="18"/>
        <v>0.93148882545935607</v>
      </c>
      <c r="AP42" s="13">
        <v>0.1106899166034875</v>
      </c>
      <c r="AQ42" s="13">
        <f t="shared" si="19"/>
        <v>0.49406959733470873</v>
      </c>
      <c r="AR42" s="11">
        <f t="shared" si="20"/>
        <v>0.49406959733470873</v>
      </c>
      <c r="AS42" s="13">
        <v>0.13538681948424069</v>
      </c>
      <c r="AT42" s="13">
        <f t="shared" si="21"/>
        <v>0.55401505782526805</v>
      </c>
      <c r="AU42" s="11">
        <f t="shared" si="22"/>
        <v>0.55401505782526805</v>
      </c>
      <c r="AV42" s="13">
        <v>0.11932493463275493</v>
      </c>
      <c r="AW42" s="13">
        <f t="shared" si="23"/>
        <v>0.51635376156904367</v>
      </c>
      <c r="AX42" s="11">
        <f t="shared" si="24"/>
        <v>0.51635376156904367</v>
      </c>
      <c r="AY42" s="13">
        <v>0.14778856526429343</v>
      </c>
      <c r="AZ42" s="13">
        <f t="shared" si="25"/>
        <v>0.58016496685234742</v>
      </c>
      <c r="BA42" s="11">
        <f t="shared" si="26"/>
        <v>0.58016496685234742</v>
      </c>
      <c r="BB42" s="13">
        <v>1.3008130081300813E-2</v>
      </c>
      <c r="BC42" s="13">
        <f t="shared" si="27"/>
        <v>6.0633690754155971E-2</v>
      </c>
      <c r="BD42" s="11">
        <f t="shared" si="28"/>
        <v>6.0633690754155971E-2</v>
      </c>
      <c r="BE42" s="13">
        <v>0.59354336833916765</v>
      </c>
      <c r="BF42" s="13">
        <f t="shared" si="29"/>
        <v>0.92881309191148365</v>
      </c>
      <c r="BG42" s="11">
        <f t="shared" si="30"/>
        <v>0.92881309191148365</v>
      </c>
      <c r="BH42" s="13">
        <v>0.29982728842832468</v>
      </c>
      <c r="BI42" s="13">
        <f t="shared" si="31"/>
        <v>0.77944981415782877</v>
      </c>
      <c r="BJ42" s="11">
        <f t="shared" si="32"/>
        <v>0.77944981415782877</v>
      </c>
      <c r="BK42" s="13">
        <v>0.2824194952132289</v>
      </c>
      <c r="BL42" s="13">
        <f t="shared" si="33"/>
        <v>0.76399577594137413</v>
      </c>
      <c r="BM42" s="11">
        <f t="shared" si="34"/>
        <v>0.76399577594137413</v>
      </c>
      <c r="BN42" s="13">
        <v>2.8169014084507043E-2</v>
      </c>
      <c r="BO42" s="13">
        <f t="shared" si="35"/>
        <v>0.16197482027333138</v>
      </c>
      <c r="BP42" s="11">
        <f t="shared" si="36"/>
        <v>0.16197482027333138</v>
      </c>
      <c r="BQ42" s="13">
        <v>9.4797687861271681E-3</v>
      </c>
      <c r="BR42" s="13">
        <f t="shared" si="37"/>
        <v>3.3993208952954039E-2</v>
      </c>
      <c r="BS42" s="11">
        <f t="shared" si="38"/>
        <v>3.3993208952954039E-2</v>
      </c>
      <c r="BT42" s="13">
        <v>4.0172166427546625E-2</v>
      </c>
      <c r="BU42" s="13">
        <f t="shared" si="39"/>
        <v>0.22975068062034179</v>
      </c>
      <c r="BV42" s="11">
        <f t="shared" si="40"/>
        <v>0.22975068062034179</v>
      </c>
      <c r="BW42" s="13">
        <v>1.2768427161926872E-2</v>
      </c>
      <c r="BX42" s="13">
        <f t="shared" si="41"/>
        <v>5.8864181888809965E-2</v>
      </c>
      <c r="BY42" s="11">
        <f t="shared" si="42"/>
        <v>5.8864181888809965E-2</v>
      </c>
      <c r="BZ42" s="13">
        <v>0.64678178963893251</v>
      </c>
      <c r="CA42" s="13">
        <f t="shared" si="43"/>
        <v>0.94386783301887023</v>
      </c>
      <c r="CB42" s="11">
        <f t="shared" si="44"/>
        <v>0.94386783301887023</v>
      </c>
      <c r="CC42" s="13">
        <v>6.7959183673469384E-2</v>
      </c>
      <c r="CD42" s="13">
        <f t="shared" si="45"/>
        <v>0.35585609074662561</v>
      </c>
      <c r="CE42" s="11">
        <f t="shared" si="46"/>
        <v>0.35585609074662561</v>
      </c>
      <c r="CF42" s="13">
        <v>0.19672801635991821</v>
      </c>
      <c r="CG42" s="13">
        <f t="shared" si="47"/>
        <v>0.66426250900274553</v>
      </c>
      <c r="CH42" s="11">
        <f t="shared" si="48"/>
        <v>0.66426250900274553</v>
      </c>
      <c r="CI42" s="13">
        <v>9.5156816727117566E-2</v>
      </c>
      <c r="CJ42" s="13">
        <f t="shared" si="49"/>
        <v>0.44977033446712822</v>
      </c>
      <c r="CK42" s="11">
        <f t="shared" si="50"/>
        <v>0.44977033446712822</v>
      </c>
      <c r="CL42" s="13">
        <v>4.3559282552993246E-2</v>
      </c>
      <c r="CM42" s="13">
        <f t="shared" si="51"/>
        <v>0.24722553882384327</v>
      </c>
      <c r="CN42" s="11">
        <f t="shared" si="52"/>
        <v>0.24722553882384327</v>
      </c>
      <c r="CO42" s="11"/>
      <c r="CP42" s="13">
        <v>0.26360786548874321</v>
      </c>
      <c r="CQ42" s="13">
        <f t="shared" si="53"/>
        <v>0.74577713690581415</v>
      </c>
      <c r="CR42" s="11">
        <f t="shared" si="54"/>
        <v>0.74577713690581415</v>
      </c>
      <c r="CS42" s="13">
        <v>0.293815987933635</v>
      </c>
      <c r="CT42" s="13">
        <f t="shared" si="55"/>
        <v>0.77425509265511183</v>
      </c>
      <c r="CU42" s="11">
        <f t="shared" si="56"/>
        <v>0.77425509265511183</v>
      </c>
      <c r="CV42" s="13">
        <v>2.1231422505307855E-3</v>
      </c>
      <c r="CW42" s="13">
        <f t="shared" si="57"/>
        <v>-2.5968604027366178E-2</v>
      </c>
      <c r="CX42" s="11">
        <f t="shared" si="58"/>
        <v>0</v>
      </c>
      <c r="CY42" s="13">
        <v>7.5313807531380755E-2</v>
      </c>
      <c r="CZ42" s="13">
        <f t="shared" si="59"/>
        <v>0.38365045588064567</v>
      </c>
      <c r="DA42" s="11">
        <f t="shared" si="60"/>
        <v>0.38365045588064567</v>
      </c>
      <c r="DB42" s="13">
        <v>1.7040843927508792E-2</v>
      </c>
      <c r="DC42" s="13">
        <f t="shared" si="61"/>
        <v>8.9565773332007492E-2</v>
      </c>
      <c r="DD42" s="11">
        <f t="shared" si="62"/>
        <v>8.9565773332007492E-2</v>
      </c>
      <c r="DE42" s="13">
        <v>1.6339869281045752E-3</v>
      </c>
      <c r="DF42" s="13">
        <f t="shared" si="63"/>
        <v>-3.0184887611178494E-2</v>
      </c>
      <c r="DG42" s="11">
        <f t="shared" si="64"/>
        <v>0</v>
      </c>
      <c r="DH42" s="13">
        <v>1.6215062940046938E-2</v>
      </c>
      <c r="DI42" s="13">
        <f t="shared" si="65"/>
        <v>8.3767165469590205E-2</v>
      </c>
      <c r="DJ42" s="11">
        <f t="shared" si="66"/>
        <v>8.3767165469590205E-2</v>
      </c>
      <c r="DK42" s="13">
        <v>0.24057718621719118</v>
      </c>
      <c r="DL42" s="13">
        <f t="shared" si="67"/>
        <v>0.72098604047279669</v>
      </c>
      <c r="DM42" s="11">
        <f t="shared" si="68"/>
        <v>0.72098604047279669</v>
      </c>
      <c r="DN42" s="13">
        <v>8.603736479842675E-3</v>
      </c>
      <c r="DO42" s="13">
        <f t="shared" si="69"/>
        <v>2.7175646115453062E-2</v>
      </c>
      <c r="DP42" s="11">
        <f t="shared" si="70"/>
        <v>2.7175646115453062E-2</v>
      </c>
      <c r="DQ42" s="13">
        <v>9.3992749870533396E-2</v>
      </c>
      <c r="DR42" s="13">
        <f t="shared" si="71"/>
        <v>0.44620819630940489</v>
      </c>
      <c r="DS42" s="11">
        <f t="shared" si="72"/>
        <v>0.44620819630940489</v>
      </c>
      <c r="DT42" s="11"/>
      <c r="DU42" s="13">
        <v>2.0193861066235864E-3</v>
      </c>
      <c r="DV42" s="13">
        <f t="shared" si="73"/>
        <v>-2.6860412456103381E-2</v>
      </c>
      <c r="DW42" s="11">
        <f t="shared" si="74"/>
        <v>0</v>
      </c>
      <c r="DX42" s="13">
        <v>6.4184852374839533E-4</v>
      </c>
      <c r="DY42" s="13">
        <f t="shared" si="75"/>
        <v>-3.8830188258029669E-2</v>
      </c>
      <c r="DZ42" s="11">
        <f t="shared" si="76"/>
        <v>0</v>
      </c>
      <c r="EA42" s="13">
        <v>4.4523597506678537E-3</v>
      </c>
      <c r="EB42" s="13">
        <f t="shared" si="77"/>
        <v>-6.2982784003743865E-3</v>
      </c>
      <c r="EC42" s="11">
        <f t="shared" si="78"/>
        <v>0</v>
      </c>
      <c r="ED42" s="11"/>
      <c r="EE42" s="13">
        <v>0.96755725190839692</v>
      </c>
      <c r="EF42" s="13">
        <f t="shared" si="79"/>
        <v>1.003799762303103</v>
      </c>
      <c r="EG42" s="11">
        <f t="shared" si="80"/>
        <v>1</v>
      </c>
      <c r="EH42" s="13">
        <v>1.6813787305590584E-3</v>
      </c>
      <c r="EI42" s="13">
        <f t="shared" si="81"/>
        <v>-2.9775070623313724E-2</v>
      </c>
      <c r="EJ42" s="11">
        <f t="shared" si="82"/>
        <v>0</v>
      </c>
      <c r="EK42" s="13">
        <v>9.3503937007874023E-3</v>
      </c>
      <c r="EL42" s="13">
        <f t="shared" si="83"/>
        <v>3.2991586761873151E-2</v>
      </c>
      <c r="EM42" s="11">
        <f t="shared" si="84"/>
        <v>3.2991586761873151E-2</v>
      </c>
      <c r="EN42" s="13">
        <v>0.91163475699558172</v>
      </c>
      <c r="EO42" s="13">
        <f t="shared" si="85"/>
        <v>0.995996025936289</v>
      </c>
      <c r="EP42" s="11">
        <f t="shared" si="86"/>
        <v>0.995996025936289</v>
      </c>
      <c r="EQ42" s="13">
        <v>0.11295681063122924</v>
      </c>
      <c r="ER42" s="13">
        <f t="shared" si="87"/>
        <v>0.50007009184799645</v>
      </c>
      <c r="ES42" s="11">
        <f t="shared" si="88"/>
        <v>0.50007009184799645</v>
      </c>
      <c r="ET42" s="13">
        <v>4.6125461254612546E-3</v>
      </c>
      <c r="EU42" s="11">
        <f t="shared" si="89"/>
        <v>-4.9696585731904674E-3</v>
      </c>
      <c r="EV42" s="11">
        <f t="shared" si="90"/>
        <v>0</v>
      </c>
    </row>
    <row r="43" spans="1:152">
      <c r="A43" s="11">
        <v>-509</v>
      </c>
      <c r="B43" s="11">
        <v>429</v>
      </c>
      <c r="C43" s="11" t="s">
        <v>121</v>
      </c>
      <c r="D43" s="12">
        <v>0.14180000000000001</v>
      </c>
      <c r="E43" s="12">
        <v>0.93059999999999998</v>
      </c>
      <c r="F43" s="12">
        <v>3.3639999999999998E-3</v>
      </c>
      <c r="G43" s="11"/>
      <c r="H43" s="11">
        <v>0.98409669211195927</v>
      </c>
      <c r="I43" s="11">
        <f t="shared" si="91"/>
        <v>1.0077951553297431</v>
      </c>
      <c r="J43" s="11">
        <f t="shared" si="0"/>
        <v>1</v>
      </c>
      <c r="K43" s="11">
        <v>2.4642681123706258E-3</v>
      </c>
      <c r="L43" s="11">
        <f t="shared" si="1"/>
        <v>-6.8834249364997761E-3</v>
      </c>
      <c r="M43" s="11">
        <f t="shared" si="2"/>
        <v>0</v>
      </c>
      <c r="N43" s="11">
        <v>1.1716461628588166E-3</v>
      </c>
      <c r="O43" s="11">
        <f t="shared" si="3"/>
        <v>-1.6916233887048191E-2</v>
      </c>
      <c r="P43" s="11">
        <f t="shared" si="4"/>
        <v>0</v>
      </c>
      <c r="Q43" s="11">
        <v>0.87702503681885124</v>
      </c>
      <c r="R43" s="11">
        <f t="shared" si="5"/>
        <v>0.99137944839419212</v>
      </c>
      <c r="S43" s="11">
        <f t="shared" si="6"/>
        <v>0.99137944839419212</v>
      </c>
      <c r="T43" s="11">
        <v>0.1184939091915836</v>
      </c>
      <c r="U43" s="11">
        <f t="shared" si="7"/>
        <v>0.4999419538728665</v>
      </c>
      <c r="V43" s="11">
        <f t="shared" si="8"/>
        <v>0.4999419538728665</v>
      </c>
      <c r="W43" s="11">
        <v>6.4575645756457566E-3</v>
      </c>
      <c r="X43" s="11">
        <f t="shared" si="92"/>
        <v>2.3062730297395643E-2</v>
      </c>
      <c r="Y43" s="11">
        <f t="shared" si="9"/>
        <v>2.3062730297395643E-2</v>
      </c>
      <c r="Z43" s="11">
        <v>0.12409658078107276</v>
      </c>
      <c r="AA43" s="11">
        <f t="shared" si="10"/>
        <v>0.5135485703368543</v>
      </c>
      <c r="AB43" s="11">
        <f t="shared" si="11"/>
        <v>0.5135485703368543</v>
      </c>
      <c r="AC43" s="11">
        <v>6.395509023281444E-2</v>
      </c>
      <c r="AD43" s="11">
        <f t="shared" si="12"/>
        <v>0.33023026073768436</v>
      </c>
      <c r="AE43" s="11">
        <f t="shared" si="13"/>
        <v>0.33023026073768436</v>
      </c>
      <c r="AF43" s="11"/>
      <c r="AG43" s="13">
        <v>2.7652955409609402E-3</v>
      </c>
      <c r="AH43" s="13">
        <f t="shared" si="93"/>
        <v>-4.5713707613563E-3</v>
      </c>
      <c r="AI43" s="11">
        <f t="shared" si="14"/>
        <v>0</v>
      </c>
      <c r="AJ43" s="13">
        <v>3.8391865832992464E-2</v>
      </c>
      <c r="AK43" s="13">
        <f t="shared" si="15"/>
        <v>0.21683310530677297</v>
      </c>
      <c r="AL43" s="11">
        <f t="shared" si="16"/>
        <v>0.21683310530677297</v>
      </c>
      <c r="AM43" s="13">
        <v>0.85364949981474625</v>
      </c>
      <c r="AN43" s="13">
        <f t="shared" si="17"/>
        <v>0.98732975160937597</v>
      </c>
      <c r="AO43" s="11">
        <f t="shared" si="18"/>
        <v>0.98732975160937597</v>
      </c>
      <c r="AP43" s="13">
        <v>8.6206896551724144E-2</v>
      </c>
      <c r="AQ43" s="13">
        <f t="shared" si="19"/>
        <v>0.40894353062400202</v>
      </c>
      <c r="AR43" s="11">
        <f t="shared" si="20"/>
        <v>0.40894353062400202</v>
      </c>
      <c r="AS43" s="13">
        <v>1.8050541516245488E-3</v>
      </c>
      <c r="AT43" s="13">
        <f t="shared" si="21"/>
        <v>-1.1978606178519062E-2</v>
      </c>
      <c r="AU43" s="11">
        <f t="shared" si="22"/>
        <v>0</v>
      </c>
      <c r="AV43" s="13">
        <v>4.3130006161429448E-3</v>
      </c>
      <c r="AW43" s="13">
        <f t="shared" si="23"/>
        <v>7.1732860411202973E-3</v>
      </c>
      <c r="AX43" s="11">
        <f t="shared" si="24"/>
        <v>7.1732860411202973E-3</v>
      </c>
      <c r="AY43" s="13">
        <v>0.10731707317073171</v>
      </c>
      <c r="AZ43" s="13">
        <f t="shared" si="25"/>
        <v>0.47102682551833452</v>
      </c>
      <c r="BA43" s="11">
        <f t="shared" si="26"/>
        <v>0.47102682551833452</v>
      </c>
      <c r="BB43" s="13">
        <v>1.7761989342806395E-3</v>
      </c>
      <c r="BC43" s="13">
        <f t="shared" si="27"/>
        <v>-1.2202645384106035E-2</v>
      </c>
      <c r="BD43" s="11">
        <f t="shared" si="28"/>
        <v>0</v>
      </c>
      <c r="BE43" s="13">
        <v>0.83986371379897784</v>
      </c>
      <c r="BF43" s="13">
        <f t="shared" si="29"/>
        <v>0.98485175580620998</v>
      </c>
      <c r="BG43" s="11">
        <f t="shared" si="30"/>
        <v>0.98485175580620998</v>
      </c>
      <c r="BH43" s="13">
        <v>1.2057877813504824E-3</v>
      </c>
      <c r="BI43" s="13">
        <f t="shared" si="31"/>
        <v>-1.6649032621761359E-2</v>
      </c>
      <c r="BJ43" s="11">
        <f t="shared" si="32"/>
        <v>0</v>
      </c>
      <c r="BK43" s="13">
        <v>0.59598318542737039</v>
      </c>
      <c r="BL43" s="13">
        <f t="shared" si="33"/>
        <v>0.9258693210006802</v>
      </c>
      <c r="BM43" s="11">
        <f t="shared" si="34"/>
        <v>0.9258693210006802</v>
      </c>
      <c r="BN43" s="13">
        <v>6.2500000000000003E-3</v>
      </c>
      <c r="BO43" s="13">
        <f t="shared" si="35"/>
        <v>2.1543932564952982E-2</v>
      </c>
      <c r="BP43" s="11">
        <f t="shared" si="36"/>
        <v>2.1543932564952982E-2</v>
      </c>
      <c r="BQ43" s="13">
        <v>8.8963024742841259E-3</v>
      </c>
      <c r="BR43" s="13">
        <f t="shared" si="37"/>
        <v>4.0610049710156616E-2</v>
      </c>
      <c r="BS43" s="11">
        <f t="shared" si="38"/>
        <v>4.0610049710156616E-2</v>
      </c>
      <c r="BT43" s="13">
        <v>8.376511226252159E-2</v>
      </c>
      <c r="BU43" s="13">
        <f t="shared" si="39"/>
        <v>0.40103845838622521</v>
      </c>
      <c r="BV43" s="11">
        <f t="shared" si="40"/>
        <v>0.40103845838622521</v>
      </c>
      <c r="BW43" s="13">
        <v>1.012292118582791E-2</v>
      </c>
      <c r="BX43" s="13">
        <f t="shared" si="41"/>
        <v>4.9233643706415336E-2</v>
      </c>
      <c r="BY43" s="11">
        <f t="shared" si="42"/>
        <v>4.9233643706415336E-2</v>
      </c>
      <c r="BZ43" s="13">
        <v>0.805111821086262</v>
      </c>
      <c r="CA43" s="13">
        <f t="shared" si="43"/>
        <v>0.97828760112839641</v>
      </c>
      <c r="CB43" s="11">
        <f t="shared" si="44"/>
        <v>0.97828760112839641</v>
      </c>
      <c r="CC43" s="13">
        <v>6.2623274161735701E-2</v>
      </c>
      <c r="CD43" s="13">
        <f t="shared" si="45"/>
        <v>0.32499617551111187</v>
      </c>
      <c r="CE43" s="11">
        <f t="shared" si="46"/>
        <v>0.32499617551111187</v>
      </c>
      <c r="CF43" s="13">
        <v>9.1445427728613568E-2</v>
      </c>
      <c r="CG43" s="13">
        <f t="shared" si="47"/>
        <v>0.42536301424031175</v>
      </c>
      <c r="CH43" s="11">
        <f t="shared" si="48"/>
        <v>0.42536301424031175</v>
      </c>
      <c r="CI43" s="13">
        <v>1.4958448753462604E-2</v>
      </c>
      <c r="CJ43" s="13">
        <f t="shared" si="49"/>
        <v>8.1978719549730961E-2</v>
      </c>
      <c r="CK43" s="11">
        <f t="shared" si="50"/>
        <v>8.1978719549730961E-2</v>
      </c>
      <c r="CL43" s="13">
        <v>2.5955088947214933E-2</v>
      </c>
      <c r="CM43" s="13">
        <f t="shared" si="51"/>
        <v>0.14973903545100797</v>
      </c>
      <c r="CN43" s="11">
        <f t="shared" si="52"/>
        <v>0.14973903545100797</v>
      </c>
      <c r="CO43" s="11"/>
      <c r="CP43" s="13">
        <v>2.065103255162758E-2</v>
      </c>
      <c r="CQ43" s="13">
        <f t="shared" si="53"/>
        <v>0.11814716328547209</v>
      </c>
      <c r="CR43" s="11">
        <f t="shared" si="54"/>
        <v>0.11814716328547209</v>
      </c>
      <c r="CS43" s="13">
        <v>2.1415607985480943E-2</v>
      </c>
      <c r="CT43" s="13">
        <f t="shared" si="55"/>
        <v>0.1228218156975114</v>
      </c>
      <c r="CU43" s="11">
        <f t="shared" si="56"/>
        <v>0.1228218156975114</v>
      </c>
      <c r="CV43" s="13">
        <v>2.5445292620865142E-3</v>
      </c>
      <c r="CW43" s="13">
        <f t="shared" si="57"/>
        <v>-6.2660826461488992E-3</v>
      </c>
      <c r="CX43" s="11">
        <f t="shared" si="58"/>
        <v>0</v>
      </c>
      <c r="CY43" s="13">
        <v>2.5956284153005466E-2</v>
      </c>
      <c r="CZ43" s="13">
        <f t="shared" si="59"/>
        <v>0.14974593947009032</v>
      </c>
      <c r="DA43" s="11">
        <f t="shared" si="60"/>
        <v>0.14974593947009032</v>
      </c>
      <c r="DB43" s="13">
        <v>1.0431154381084841E-2</v>
      </c>
      <c r="DC43" s="13">
        <f t="shared" si="61"/>
        <v>5.1379887697814999E-2</v>
      </c>
      <c r="DD43" s="11">
        <f t="shared" si="62"/>
        <v>5.1379887697814999E-2</v>
      </c>
      <c r="DE43" s="13">
        <v>1.6842105263157896E-3</v>
      </c>
      <c r="DF43" s="13">
        <f t="shared" si="63"/>
        <v>-1.2917436244907918E-2</v>
      </c>
      <c r="DG43" s="11">
        <f t="shared" si="64"/>
        <v>0</v>
      </c>
      <c r="DH43" s="13">
        <v>1.7867271695972773E-2</v>
      </c>
      <c r="DI43" s="13">
        <f t="shared" si="65"/>
        <v>0.1007670074374538</v>
      </c>
      <c r="DJ43" s="11">
        <f t="shared" si="66"/>
        <v>0.1007670074374538</v>
      </c>
      <c r="DK43" s="13">
        <v>0.18115535614133482</v>
      </c>
      <c r="DL43" s="13">
        <f t="shared" si="67"/>
        <v>0.62588792746785404</v>
      </c>
      <c r="DM43" s="11">
        <f t="shared" si="68"/>
        <v>0.62588792746785404</v>
      </c>
      <c r="DN43" s="13">
        <v>1.1897679952409279E-2</v>
      </c>
      <c r="DO43" s="13">
        <f t="shared" si="69"/>
        <v>6.1479333069571845E-2</v>
      </c>
      <c r="DP43" s="11">
        <f t="shared" si="70"/>
        <v>6.1479333069571845E-2</v>
      </c>
      <c r="DQ43" s="13">
        <v>9.577278731836196E-2</v>
      </c>
      <c r="DR43" s="13">
        <f t="shared" si="71"/>
        <v>0.43839829734689334</v>
      </c>
      <c r="DS43" s="11">
        <f t="shared" si="72"/>
        <v>0.43839829734689334</v>
      </c>
      <c r="DT43" s="11"/>
      <c r="DU43" s="13">
        <v>3.1746031746031744E-2</v>
      </c>
      <c r="DV43" s="13">
        <f t="shared" si="73"/>
        <v>0.18212344940868783</v>
      </c>
      <c r="DW43" s="11">
        <f t="shared" si="74"/>
        <v>0.18212344940868783</v>
      </c>
      <c r="DX43" s="13">
        <v>2.3999999999999998E-3</v>
      </c>
      <c r="DY43" s="13">
        <f t="shared" si="75"/>
        <v>-7.3782233421882211E-3</v>
      </c>
      <c r="DZ43" s="11">
        <f t="shared" si="76"/>
        <v>0</v>
      </c>
      <c r="EA43" s="13">
        <v>2.1668472372697724E-3</v>
      </c>
      <c r="EB43" s="13">
        <f t="shared" si="77"/>
        <v>-9.1767721181594212E-3</v>
      </c>
      <c r="EC43" s="11">
        <f t="shared" si="78"/>
        <v>0</v>
      </c>
      <c r="ED43" s="11"/>
      <c r="EE43" s="13">
        <v>0.98409669211195927</v>
      </c>
      <c r="EF43" s="13">
        <f t="shared" si="79"/>
        <v>1.0077951553297431</v>
      </c>
      <c r="EG43" s="11">
        <f t="shared" si="80"/>
        <v>1</v>
      </c>
      <c r="EH43" s="13">
        <v>2.4642681123706258E-3</v>
      </c>
      <c r="EI43" s="13">
        <f t="shared" si="81"/>
        <v>-6.8834249364997761E-3</v>
      </c>
      <c r="EJ43" s="11">
        <f t="shared" si="82"/>
        <v>0</v>
      </c>
      <c r="EK43" s="13">
        <v>1.1716461628588166E-3</v>
      </c>
      <c r="EL43" s="13">
        <f t="shared" si="83"/>
        <v>-1.6916233887048191E-2</v>
      </c>
      <c r="EM43" s="11">
        <f t="shared" si="84"/>
        <v>0</v>
      </c>
      <c r="EN43" s="13">
        <v>0.87702503681885124</v>
      </c>
      <c r="EO43" s="13">
        <f t="shared" si="85"/>
        <v>0.99137944839419212</v>
      </c>
      <c r="EP43" s="11">
        <f t="shared" si="86"/>
        <v>0.99137944839419212</v>
      </c>
      <c r="EQ43" s="13">
        <v>0.1184939091915836</v>
      </c>
      <c r="ER43" s="13">
        <f t="shared" si="87"/>
        <v>0.4999419538728665</v>
      </c>
      <c r="ES43" s="11">
        <f t="shared" si="88"/>
        <v>0.4999419538728665</v>
      </c>
      <c r="ET43" s="13">
        <v>6.4575645756457566E-3</v>
      </c>
      <c r="EU43" s="11">
        <f t="shared" si="89"/>
        <v>2.3062730297395643E-2</v>
      </c>
      <c r="EV43" s="11">
        <f t="shared" si="90"/>
        <v>2.3062730297395643E-2</v>
      </c>
    </row>
    <row r="44" spans="1:152">
      <c r="A44" s="11">
        <v>-506</v>
      </c>
      <c r="B44" s="11">
        <v>432</v>
      </c>
      <c r="C44" s="11" t="s">
        <v>122</v>
      </c>
      <c r="D44" s="15">
        <v>0.1171</v>
      </c>
      <c r="E44" s="15">
        <v>0.96189999999999998</v>
      </c>
      <c r="F44" s="15">
        <v>9.8720000000000006E-3</v>
      </c>
      <c r="G44" s="11"/>
      <c r="H44" s="11">
        <v>0.96501272264631044</v>
      </c>
      <c r="I44" s="11">
        <f t="shared" si="91"/>
        <v>1.0003817646618856</v>
      </c>
      <c r="J44" s="11">
        <f t="shared" si="0"/>
        <v>1</v>
      </c>
      <c r="K44" s="11">
        <v>6.3765182186234823E-2</v>
      </c>
      <c r="L44" s="11">
        <f t="shared" si="1"/>
        <v>0.33881281446362199</v>
      </c>
      <c r="M44" s="11">
        <f t="shared" si="2"/>
        <v>0.33881281446362199</v>
      </c>
      <c r="N44" s="11">
        <v>3.1387319522912741E-3</v>
      </c>
      <c r="O44" s="11">
        <f t="shared" si="3"/>
        <v>-6.3799661644943009E-2</v>
      </c>
      <c r="P44" s="11">
        <f t="shared" si="4"/>
        <v>0</v>
      </c>
      <c r="Q44" s="11">
        <v>0.95876288659793818</v>
      </c>
      <c r="R44" s="11">
        <f t="shared" si="5"/>
        <v>0.99961300733256298</v>
      </c>
      <c r="S44" s="11">
        <f t="shared" si="6"/>
        <v>0.99961300733256298</v>
      </c>
      <c r="T44" s="11">
        <v>0.10963455149501661</v>
      </c>
      <c r="U44" s="11">
        <f t="shared" si="7"/>
        <v>0.49990546204452452</v>
      </c>
      <c r="V44" s="11">
        <f t="shared" si="8"/>
        <v>0.49990546204452452</v>
      </c>
      <c r="W44" s="11">
        <v>1.6605166051660517E-2</v>
      </c>
      <c r="X44" s="11">
        <f t="shared" si="92"/>
        <v>5.7339071029337677E-2</v>
      </c>
      <c r="Y44" s="11">
        <f t="shared" si="9"/>
        <v>5.7339071029337677E-2</v>
      </c>
      <c r="Z44" s="11">
        <v>0.1226868765824398</v>
      </c>
      <c r="AA44" s="11">
        <f t="shared" si="10"/>
        <v>0.53444797216883455</v>
      </c>
      <c r="AB44" s="11">
        <f t="shared" si="11"/>
        <v>0.53444797216883455</v>
      </c>
      <c r="AC44" s="11">
        <v>5.8246765081100785E-2</v>
      </c>
      <c r="AD44" s="11">
        <f t="shared" si="12"/>
        <v>0.31372956924321133</v>
      </c>
      <c r="AE44" s="11">
        <f t="shared" si="13"/>
        <v>0.31372956924321133</v>
      </c>
      <c r="AF44" s="11"/>
      <c r="AG44" s="13">
        <v>1.9409937888198758E-3</v>
      </c>
      <c r="AH44" s="13">
        <f t="shared" si="93"/>
        <v>-7.5909183854499476E-2</v>
      </c>
      <c r="AI44" s="11">
        <f t="shared" si="14"/>
        <v>0</v>
      </c>
      <c r="AJ44" s="13">
        <v>3.9658479242714845E-2</v>
      </c>
      <c r="AK44" s="13">
        <f t="shared" si="15"/>
        <v>0.2161871927486515</v>
      </c>
      <c r="AL44" s="11">
        <f t="shared" si="16"/>
        <v>0.2161871927486515</v>
      </c>
      <c r="AM44" s="13">
        <v>0.85484488701646877</v>
      </c>
      <c r="AN44" s="13">
        <f t="shared" si="17"/>
        <v>0.98538073287314465</v>
      </c>
      <c r="AO44" s="11">
        <f t="shared" si="18"/>
        <v>0.98538073287314465</v>
      </c>
      <c r="AP44" s="13">
        <v>8.0952380952380956E-2</v>
      </c>
      <c r="AQ44" s="13">
        <f t="shared" si="19"/>
        <v>0.40794678192924377</v>
      </c>
      <c r="AR44" s="11">
        <f t="shared" si="20"/>
        <v>0.40794678192924377</v>
      </c>
      <c r="AS44" s="13">
        <v>0</v>
      </c>
      <c r="AT44" s="13">
        <f t="shared" si="21"/>
        <v>-9.606244214432158E-2</v>
      </c>
      <c r="AU44" s="11">
        <f t="shared" si="22"/>
        <v>0</v>
      </c>
      <c r="AV44" s="13">
        <v>2.8662420382165603E-3</v>
      </c>
      <c r="AW44" s="13">
        <f t="shared" si="23"/>
        <v>-6.6533250090391974E-2</v>
      </c>
      <c r="AX44" s="11">
        <f t="shared" si="24"/>
        <v>0</v>
      </c>
      <c r="AY44" s="13">
        <v>0.10012515644555695</v>
      </c>
      <c r="AZ44" s="13">
        <f t="shared" si="25"/>
        <v>0.47211684480733102</v>
      </c>
      <c r="BA44" s="11">
        <f t="shared" si="26"/>
        <v>0.47211684480733102</v>
      </c>
      <c r="BB44" s="13">
        <v>1.834862385321101E-3</v>
      </c>
      <c r="BC44" s="13">
        <f t="shared" si="27"/>
        <v>-7.6994040269760006E-2</v>
      </c>
      <c r="BD44" s="11">
        <f t="shared" si="28"/>
        <v>0</v>
      </c>
      <c r="BE44" s="13">
        <v>0.84979883772910147</v>
      </c>
      <c r="BF44" s="13">
        <f t="shared" si="29"/>
        <v>0.98461170349173099</v>
      </c>
      <c r="BG44" s="11">
        <f t="shared" si="30"/>
        <v>0.98461170349173099</v>
      </c>
      <c r="BH44" s="13">
        <v>1.4253135689851768E-3</v>
      </c>
      <c r="BI44" s="13">
        <f t="shared" si="31"/>
        <v>-8.1198698424986213E-2</v>
      </c>
      <c r="BJ44" s="11">
        <f t="shared" si="32"/>
        <v>0</v>
      </c>
      <c r="BK44" s="13">
        <v>0.60393662986077767</v>
      </c>
      <c r="BL44" s="13">
        <f t="shared" si="33"/>
        <v>0.93409011358388294</v>
      </c>
      <c r="BM44" s="11">
        <f t="shared" si="34"/>
        <v>0.93409011358388294</v>
      </c>
      <c r="BN44" s="13">
        <v>9.6153846153846159E-3</v>
      </c>
      <c r="BO44" s="13">
        <f t="shared" si="35"/>
        <v>-2.3065325475146573E-3</v>
      </c>
      <c r="BP44" s="11">
        <f t="shared" si="36"/>
        <v>0</v>
      </c>
      <c r="BQ44" s="13">
        <v>2.1391899600684539E-2</v>
      </c>
      <c r="BR44" s="13">
        <f t="shared" si="37"/>
        <v>9.4694433325861013E-2</v>
      </c>
      <c r="BS44" s="11">
        <f t="shared" si="38"/>
        <v>9.4694433325861013E-2</v>
      </c>
      <c r="BT44" s="13">
        <v>8.6642599277978335E-2</v>
      </c>
      <c r="BU44" s="13">
        <f t="shared" si="39"/>
        <v>0.42825622749798281</v>
      </c>
      <c r="BV44" s="11">
        <f t="shared" si="40"/>
        <v>0.42825622749798281</v>
      </c>
      <c r="BW44" s="13">
        <v>1.1058451816745656E-2</v>
      </c>
      <c r="BX44" s="13">
        <f t="shared" si="41"/>
        <v>1.054342706146497E-2</v>
      </c>
      <c r="BY44" s="11">
        <f t="shared" si="42"/>
        <v>1.054342706146497E-2</v>
      </c>
      <c r="BZ44" s="13">
        <v>0.79806138933764137</v>
      </c>
      <c r="CA44" s="13">
        <f t="shared" si="43"/>
        <v>0.97623718357997658</v>
      </c>
      <c r="CB44" s="11">
        <f t="shared" si="44"/>
        <v>0.97623718357997658</v>
      </c>
      <c r="CC44" s="13">
        <v>5.8492975734355045E-2</v>
      </c>
      <c r="CD44" s="13">
        <f t="shared" si="45"/>
        <v>0.31488242452044068</v>
      </c>
      <c r="CE44" s="11">
        <f t="shared" si="46"/>
        <v>0.31488242452044068</v>
      </c>
      <c r="CF44" s="13">
        <v>3.602676273803397E-3</v>
      </c>
      <c r="CG44" s="13">
        <f t="shared" si="47"/>
        <v>-5.9173986948121357E-2</v>
      </c>
      <c r="CH44" s="11">
        <f t="shared" si="48"/>
        <v>0</v>
      </c>
      <c r="CI44" s="13">
        <v>7.3591848287574303E-3</v>
      </c>
      <c r="CJ44" s="13">
        <f t="shared" si="49"/>
        <v>-2.2997667506960327E-2</v>
      </c>
      <c r="CK44" s="11">
        <f t="shared" si="50"/>
        <v>0</v>
      </c>
      <c r="CL44" s="13">
        <v>1.6138673042438732E-2</v>
      </c>
      <c r="CM44" s="13">
        <f t="shared" si="51"/>
        <v>5.3554293619311619E-2</v>
      </c>
      <c r="CN44" s="11">
        <f t="shared" si="52"/>
        <v>5.3554293619311619E-2</v>
      </c>
      <c r="CO44" s="11"/>
      <c r="CP44" s="13">
        <v>2.2988505747126436E-3</v>
      </c>
      <c r="CQ44" s="13">
        <f t="shared" si="53"/>
        <v>-7.2265534317390995E-2</v>
      </c>
      <c r="CR44" s="11">
        <f t="shared" si="54"/>
        <v>0</v>
      </c>
      <c r="CS44" s="13">
        <v>1.1014948859166011E-2</v>
      </c>
      <c r="CT44" s="13">
        <f t="shared" si="55"/>
        <v>1.0160305103281914E-2</v>
      </c>
      <c r="CU44" s="11">
        <f t="shared" si="56"/>
        <v>1.0160305103281914E-2</v>
      </c>
      <c r="CV44" s="13">
        <v>0</v>
      </c>
      <c r="CW44" s="13">
        <f t="shared" si="57"/>
        <v>-9.606244214432158E-2</v>
      </c>
      <c r="CX44" s="11">
        <f t="shared" si="58"/>
        <v>0</v>
      </c>
      <c r="CY44" s="13">
        <v>1.9914651493598862E-2</v>
      </c>
      <c r="CZ44" s="13">
        <f t="shared" si="59"/>
        <v>8.3445979287956315E-2</v>
      </c>
      <c r="DA44" s="11">
        <f t="shared" si="60"/>
        <v>8.3445979287956315E-2</v>
      </c>
      <c r="DB44" s="13">
        <v>2.9252437703141929E-2</v>
      </c>
      <c r="DC44" s="13">
        <f t="shared" si="61"/>
        <v>0.15071090404421517</v>
      </c>
      <c r="DD44" s="11">
        <f t="shared" si="62"/>
        <v>0.15071090404421517</v>
      </c>
      <c r="DE44" s="13">
        <v>1.7406440382941688E-3</v>
      </c>
      <c r="DF44" s="13">
        <f t="shared" si="63"/>
        <v>-7.7958756831533235E-2</v>
      </c>
      <c r="DG44" s="11">
        <f t="shared" si="64"/>
        <v>0</v>
      </c>
      <c r="DH44" s="13">
        <v>4.4466082440765983E-2</v>
      </c>
      <c r="DI44" s="13">
        <f t="shared" si="65"/>
        <v>0.24357639648547302</v>
      </c>
      <c r="DJ44" s="11">
        <f t="shared" si="66"/>
        <v>0.24357639648547302</v>
      </c>
      <c r="DK44" s="13">
        <v>0.17054932412999713</v>
      </c>
      <c r="DL44" s="13">
        <f t="shared" si="67"/>
        <v>0.63422466864951921</v>
      </c>
      <c r="DM44" s="11">
        <f t="shared" si="68"/>
        <v>0.63422466864951921</v>
      </c>
      <c r="DN44" s="13">
        <v>1.7917825146740809E-2</v>
      </c>
      <c r="DO44" s="13">
        <f t="shared" si="69"/>
        <v>6.7847939856291159E-2</v>
      </c>
      <c r="DP44" s="11">
        <f t="shared" si="70"/>
        <v>6.7847939856291159E-2</v>
      </c>
      <c r="DQ44" s="13">
        <v>2.9401470073503674E-2</v>
      </c>
      <c r="DR44" s="13">
        <f t="shared" si="71"/>
        <v>0.15171460712481416</v>
      </c>
      <c r="DS44" s="11">
        <f t="shared" si="72"/>
        <v>0.15171460712481416</v>
      </c>
      <c r="DT44" s="11"/>
      <c r="DU44" s="13">
        <v>1.7804154302670622E-3</v>
      </c>
      <c r="DV44" s="13">
        <f t="shared" si="73"/>
        <v>-7.7551343638165487E-2</v>
      </c>
      <c r="DW44" s="11">
        <f t="shared" si="74"/>
        <v>0</v>
      </c>
      <c r="DX44" s="13">
        <v>2.4650780608052587E-3</v>
      </c>
      <c r="DY44" s="13">
        <f t="shared" si="75"/>
        <v>-7.058049106224068E-2</v>
      </c>
      <c r="DZ44" s="11">
        <f t="shared" si="76"/>
        <v>0</v>
      </c>
      <c r="EA44" s="13">
        <v>2.3640661938534278E-3</v>
      </c>
      <c r="EB44" s="13">
        <f t="shared" si="77"/>
        <v>-7.1603883168704627E-2</v>
      </c>
      <c r="EC44" s="11">
        <f t="shared" si="78"/>
        <v>0</v>
      </c>
      <c r="ED44" s="11"/>
      <c r="EE44" s="13">
        <v>0.96501272264631044</v>
      </c>
      <c r="EF44" s="13">
        <f t="shared" si="79"/>
        <v>1.0003817646618856</v>
      </c>
      <c r="EG44" s="11">
        <f t="shared" si="80"/>
        <v>1</v>
      </c>
      <c r="EH44" s="13">
        <v>6.3765182186234823E-2</v>
      </c>
      <c r="EI44" s="13">
        <f t="shared" si="81"/>
        <v>0.33881281446362199</v>
      </c>
      <c r="EJ44" s="11">
        <f t="shared" si="82"/>
        <v>0.33881281446362199</v>
      </c>
      <c r="EK44" s="13">
        <v>3.1387319522912741E-3</v>
      </c>
      <c r="EL44" s="13">
        <f t="shared" si="83"/>
        <v>-6.3799661644943009E-2</v>
      </c>
      <c r="EM44" s="11">
        <f t="shared" si="84"/>
        <v>0</v>
      </c>
      <c r="EN44" s="13">
        <v>0.95876288659793818</v>
      </c>
      <c r="EO44" s="13">
        <f t="shared" si="85"/>
        <v>0.99961300733256298</v>
      </c>
      <c r="EP44" s="11">
        <f t="shared" si="86"/>
        <v>0.99961300733256298</v>
      </c>
      <c r="EQ44" s="13">
        <v>0.10963455149501661</v>
      </c>
      <c r="ER44" s="13">
        <f t="shared" si="87"/>
        <v>0.49990546204452452</v>
      </c>
      <c r="ES44" s="11">
        <f t="shared" si="88"/>
        <v>0.49990546204452452</v>
      </c>
      <c r="ET44" s="13">
        <v>1.6605166051660517E-2</v>
      </c>
      <c r="EU44" s="11">
        <f t="shared" si="89"/>
        <v>5.733907102933767E-2</v>
      </c>
      <c r="EV44" s="11">
        <f t="shared" si="90"/>
        <v>5.733907102933767E-2</v>
      </c>
    </row>
    <row r="45" spans="1:152">
      <c r="A45" s="11"/>
      <c r="B45" s="11"/>
      <c r="C45" s="11"/>
      <c r="D45" s="15"/>
      <c r="E45" s="15"/>
      <c r="F45" s="15" t="s">
        <v>138</v>
      </c>
      <c r="G45" s="11"/>
      <c r="H45" s="11">
        <f t="shared" ref="H45:BS45" si="94">100*AVERAGE(H7:H44)</f>
        <v>96.049282181680098</v>
      </c>
      <c r="I45" s="11">
        <f t="shared" si="94"/>
        <v>100.05127574118356</v>
      </c>
      <c r="J45" s="11">
        <f t="shared" si="94"/>
        <v>99.793680594053441</v>
      </c>
      <c r="K45" s="11">
        <f t="shared" si="94"/>
        <v>2.2573453893428836</v>
      </c>
      <c r="L45" s="11">
        <f t="shared" si="94"/>
        <v>3.1023974898844715</v>
      </c>
      <c r="M45" s="11">
        <f t="shared" si="94"/>
        <v>4.8868199658973532</v>
      </c>
      <c r="N45" s="11">
        <f t="shared" si="94"/>
        <v>1.858613930337691</v>
      </c>
      <c r="O45" s="11">
        <f t="shared" si="94"/>
        <v>0.96449958702289085</v>
      </c>
      <c r="P45" s="11">
        <f t="shared" si="94"/>
        <v>3.0104623294885684</v>
      </c>
      <c r="Q45" s="11">
        <f t="shared" si="94"/>
        <v>94.487723576930719</v>
      </c>
      <c r="R45" s="11">
        <f t="shared" si="94"/>
        <v>99.891876867963646</v>
      </c>
      <c r="S45" s="11">
        <f t="shared" si="94"/>
        <v>99.724156094970994</v>
      </c>
      <c r="T45" s="11">
        <f t="shared" si="94"/>
        <v>15.304431429131057</v>
      </c>
      <c r="U45" s="11">
        <f t="shared" si="94"/>
        <v>49.999513625228467</v>
      </c>
      <c r="V45" s="11">
        <f t="shared" si="94"/>
        <v>49.999513625228467</v>
      </c>
      <c r="W45" s="11">
        <f t="shared" si="94"/>
        <v>0.96381447203323067</v>
      </c>
      <c r="X45" s="11">
        <f t="shared" si="94"/>
        <v>0.51132737553597907</v>
      </c>
      <c r="Y45" s="11">
        <f t="shared" si="94"/>
        <v>1.5907605176557968</v>
      </c>
      <c r="Z45" s="11">
        <f t="shared" si="94"/>
        <v>9.4448728550087147</v>
      </c>
      <c r="AA45" s="11">
        <f t="shared" si="94"/>
        <v>35.785956300805374</v>
      </c>
      <c r="AB45" s="11">
        <f t="shared" si="94"/>
        <v>35.785956300805374</v>
      </c>
      <c r="AC45" s="11">
        <f t="shared" si="94"/>
        <v>4.1936937629166806</v>
      </c>
      <c r="AD45" s="11">
        <f t="shared" si="94"/>
        <v>16.776543392871517</v>
      </c>
      <c r="AE45" s="11">
        <f t="shared" si="94"/>
        <v>16.776543392871517</v>
      </c>
      <c r="AF45" s="11" t="e">
        <f t="shared" si="94"/>
        <v>#DIV/0!</v>
      </c>
      <c r="AG45" s="11">
        <f t="shared" si="94"/>
        <v>0.89579017472802525</v>
      </c>
      <c r="AH45" s="11">
        <f t="shared" si="94"/>
        <v>-2.6875610078751491</v>
      </c>
      <c r="AI45" s="11">
        <f t="shared" si="94"/>
        <v>2.0258411551122775</v>
      </c>
      <c r="AJ45" s="11">
        <f t="shared" si="94"/>
        <v>2.4112831066244547</v>
      </c>
      <c r="AK45" s="11">
        <f t="shared" si="94"/>
        <v>8.4583495730726028</v>
      </c>
      <c r="AL45" s="11">
        <f t="shared" si="94"/>
        <v>8.4945568664143565</v>
      </c>
      <c r="AM45" s="11">
        <f t="shared" si="94"/>
        <v>83.175814295465287</v>
      </c>
      <c r="AN45" s="11">
        <f t="shared" si="94"/>
        <v>95.561793469986583</v>
      </c>
      <c r="AO45" s="11">
        <f t="shared" si="94"/>
        <v>95.561793469986583</v>
      </c>
      <c r="AP45" s="11">
        <f t="shared" si="94"/>
        <v>7.5601232348733785</v>
      </c>
      <c r="AQ45" s="11">
        <f t="shared" si="94"/>
        <v>29.294753769876291</v>
      </c>
      <c r="AR45" s="11">
        <f t="shared" si="94"/>
        <v>29.329754957388339</v>
      </c>
      <c r="AS45" s="11">
        <f t="shared" si="94"/>
        <v>0.6150754670654297</v>
      </c>
      <c r="AT45" s="11">
        <f t="shared" si="94"/>
        <v>-2.5712992669968284</v>
      </c>
      <c r="AU45" s="11">
        <f t="shared" si="94"/>
        <v>1.5827711074782176</v>
      </c>
      <c r="AV45" s="11">
        <f t="shared" si="94"/>
        <v>0.57441824506542793</v>
      </c>
      <c r="AW45" s="11">
        <f t="shared" si="94"/>
        <v>-2.6076598310448209</v>
      </c>
      <c r="AX45" s="11">
        <f t="shared" si="94"/>
        <v>1.4165590406351709</v>
      </c>
      <c r="AY45" s="11">
        <f t="shared" si="94"/>
        <v>11.596640323060683</v>
      </c>
      <c r="AZ45" s="11">
        <f t="shared" si="94"/>
        <v>41.46566246618351</v>
      </c>
      <c r="BA45" s="11">
        <f t="shared" si="94"/>
        <v>41.46566246618351</v>
      </c>
      <c r="BB45" s="11">
        <f t="shared" si="94"/>
        <v>1.520063027935505</v>
      </c>
      <c r="BC45" s="11">
        <f t="shared" si="94"/>
        <v>0.6410599346480802</v>
      </c>
      <c r="BD45" s="11">
        <f t="shared" si="94"/>
        <v>3.9625985447153171</v>
      </c>
      <c r="BE45" s="11">
        <f t="shared" si="94"/>
        <v>82.370777347508678</v>
      </c>
      <c r="BF45" s="11">
        <f t="shared" si="94"/>
        <v>95.354050711092157</v>
      </c>
      <c r="BG45" s="11">
        <f t="shared" si="94"/>
        <v>95.354050711092157</v>
      </c>
      <c r="BH45" s="11">
        <f t="shared" si="94"/>
        <v>0.93168784669257643</v>
      </c>
      <c r="BI45" s="11">
        <f t="shared" si="94"/>
        <v>-2.6176054471672368</v>
      </c>
      <c r="BJ45" s="11">
        <f t="shared" si="94"/>
        <v>2.0511837214679707</v>
      </c>
      <c r="BK45" s="11">
        <f t="shared" si="94"/>
        <v>57.810371224500557</v>
      </c>
      <c r="BL45" s="11">
        <f t="shared" si="94"/>
        <v>87.402343506461506</v>
      </c>
      <c r="BM45" s="11">
        <f t="shared" si="94"/>
        <v>87.581112953671791</v>
      </c>
      <c r="BN45" s="11">
        <f t="shared" si="94"/>
        <v>1.5081557934368133</v>
      </c>
      <c r="BO45" s="11">
        <f t="shared" si="94"/>
        <v>1.8784259500078015</v>
      </c>
      <c r="BP45" s="11">
        <f t="shared" si="94"/>
        <v>3.8889135536633272</v>
      </c>
      <c r="BQ45" s="11">
        <f t="shared" si="94"/>
        <v>1.3252954982612402</v>
      </c>
      <c r="BR45" s="11">
        <f t="shared" si="94"/>
        <v>2.5343485586373617</v>
      </c>
      <c r="BS45" s="11">
        <f t="shared" si="94"/>
        <v>3.2775599683911456</v>
      </c>
      <c r="BT45" s="11">
        <f t="shared" ref="BT45:EE45" si="95">100*AVERAGE(BT7:BT44)</f>
        <v>10.902407834252326</v>
      </c>
      <c r="BU45" s="11">
        <f t="shared" si="95"/>
        <v>39.134603002787813</v>
      </c>
      <c r="BV45" s="11">
        <f t="shared" si="95"/>
        <v>39.163647763258055</v>
      </c>
      <c r="BW45" s="11">
        <f t="shared" si="95"/>
        <v>1.3546100518284327</v>
      </c>
      <c r="BX45" s="11">
        <f t="shared" si="95"/>
        <v>2.3308245197562258</v>
      </c>
      <c r="BY45" s="11">
        <f t="shared" si="95"/>
        <v>4.3393072373353361</v>
      </c>
      <c r="BZ45" s="11">
        <f t="shared" si="95"/>
        <v>66.153122729236429</v>
      </c>
      <c r="CA45" s="11">
        <f t="shared" si="95"/>
        <v>91.52872818514011</v>
      </c>
      <c r="CB45" s="11">
        <f t="shared" si="95"/>
        <v>91.52872818514011</v>
      </c>
      <c r="CC45" s="11">
        <f t="shared" si="95"/>
        <v>6.1293057116209324</v>
      </c>
      <c r="CD45" s="11">
        <f t="shared" si="95"/>
        <v>24.352274060439175</v>
      </c>
      <c r="CE45" s="11">
        <f t="shared" si="95"/>
        <v>24.352274060439175</v>
      </c>
      <c r="CF45" s="11">
        <f t="shared" si="95"/>
        <v>1.119892470000579</v>
      </c>
      <c r="CG45" s="11">
        <f t="shared" si="95"/>
        <v>-0.40250607590154458</v>
      </c>
      <c r="CH45" s="11">
        <f t="shared" si="95"/>
        <v>3.0106250631122737</v>
      </c>
      <c r="CI45" s="11">
        <f t="shared" si="95"/>
        <v>0.95988518251163557</v>
      </c>
      <c r="CJ45" s="11">
        <f t="shared" si="95"/>
        <v>8.4595870099963937E-3</v>
      </c>
      <c r="CK45" s="11">
        <f t="shared" si="95"/>
        <v>2.0265297326765022</v>
      </c>
      <c r="CL45" s="11">
        <f t="shared" si="95"/>
        <v>1.823932822912167</v>
      </c>
      <c r="CM45" s="11">
        <f t="shared" si="95"/>
        <v>4.4395052906975918</v>
      </c>
      <c r="CN45" s="11">
        <f t="shared" si="95"/>
        <v>4.9844112601222132</v>
      </c>
      <c r="CO45" s="11" t="e">
        <f t="shared" si="95"/>
        <v>#DIV/0!</v>
      </c>
      <c r="CP45" s="11">
        <f t="shared" si="95"/>
        <v>1.0027882152101775</v>
      </c>
      <c r="CQ45" s="11">
        <f t="shared" si="95"/>
        <v>-1.6299851865937742</v>
      </c>
      <c r="CR45" s="11">
        <f t="shared" si="95"/>
        <v>2.3101317266780197</v>
      </c>
      <c r="CS45" s="11">
        <f t="shared" si="95"/>
        <v>1.5378675116092029</v>
      </c>
      <c r="CT45" s="11">
        <f t="shared" si="95"/>
        <v>1.1757654816780949</v>
      </c>
      <c r="CU45" s="11">
        <f t="shared" si="95"/>
        <v>3.2188632338524261</v>
      </c>
      <c r="CV45" s="11">
        <f t="shared" si="95"/>
        <v>1.4909688622968575</v>
      </c>
      <c r="CW45" s="11">
        <f t="shared" si="95"/>
        <v>1.1326014665359772</v>
      </c>
      <c r="CX45" s="11">
        <f t="shared" si="95"/>
        <v>4.3851715389445785</v>
      </c>
      <c r="CY45" s="11">
        <f t="shared" si="95"/>
        <v>2.1604074793520316</v>
      </c>
      <c r="CZ45" s="11">
        <f t="shared" si="95"/>
        <v>6.8568168884544489</v>
      </c>
      <c r="DA45" s="11">
        <f t="shared" si="95"/>
        <v>6.9965486595967974</v>
      </c>
      <c r="DB45" s="11">
        <f t="shared" si="95"/>
        <v>1.4194826366490139</v>
      </c>
      <c r="DC45" s="11">
        <f t="shared" si="95"/>
        <v>3.0099865333224005</v>
      </c>
      <c r="DD45" s="11">
        <f t="shared" si="95"/>
        <v>3.9568045951981405</v>
      </c>
      <c r="DE45" s="11">
        <f t="shared" si="95"/>
        <v>0.21354269325052619</v>
      </c>
      <c r="DF45" s="11">
        <f t="shared" si="95"/>
        <v>-4.2991869580758761</v>
      </c>
      <c r="DG45" s="11">
        <f t="shared" si="95"/>
        <v>2.0411287277417887E-2</v>
      </c>
      <c r="DH45" s="11">
        <f t="shared" si="95"/>
        <v>2.2152054680815922</v>
      </c>
      <c r="DI45" s="11">
        <f t="shared" si="95"/>
        <v>7.3964543271057464</v>
      </c>
      <c r="DJ45" s="11">
        <f t="shared" si="95"/>
        <v>7.6008784203113287</v>
      </c>
      <c r="DK45" s="11">
        <f t="shared" si="95"/>
        <v>13.979749491605546</v>
      </c>
      <c r="DL45" s="11">
        <f t="shared" si="95"/>
        <v>46.698835745325134</v>
      </c>
      <c r="DM45" s="11">
        <f t="shared" si="95"/>
        <v>46.722601318944342</v>
      </c>
      <c r="DN45" s="11">
        <f t="shared" si="95"/>
        <v>0.9867813841087788</v>
      </c>
      <c r="DO45" s="11">
        <f t="shared" si="95"/>
        <v>0.60296179905541536</v>
      </c>
      <c r="DP45" s="11">
        <f t="shared" si="95"/>
        <v>1.9436040431953845</v>
      </c>
      <c r="DQ45" s="11">
        <f t="shared" si="95"/>
        <v>2.7874482349686303</v>
      </c>
      <c r="DR45" s="11">
        <f t="shared" si="95"/>
        <v>10.062799847184623</v>
      </c>
      <c r="DS45" s="11">
        <f t="shared" si="95"/>
        <v>10.062799847184623</v>
      </c>
      <c r="DT45" s="11" t="e">
        <f t="shared" si="95"/>
        <v>#DIV/0!</v>
      </c>
      <c r="DU45" s="11">
        <f t="shared" si="95"/>
        <v>1.2408182625826107</v>
      </c>
      <c r="DV45" s="11">
        <f t="shared" si="95"/>
        <v>-0.26150589079933922</v>
      </c>
      <c r="DW45" s="11">
        <f t="shared" si="95"/>
        <v>2.8816895615744982</v>
      </c>
      <c r="DX45" s="11">
        <f t="shared" si="95"/>
        <v>2.3053373727712176</v>
      </c>
      <c r="DY45" s="11">
        <f t="shared" si="95"/>
        <v>-0.36141146087143394</v>
      </c>
      <c r="DZ45" s="11">
        <f t="shared" si="95"/>
        <v>3.7266191765838452</v>
      </c>
      <c r="EA45" s="11">
        <f t="shared" si="95"/>
        <v>2.4749079007143377</v>
      </c>
      <c r="EB45" s="11">
        <f t="shared" si="95"/>
        <v>-0.77145020602252001</v>
      </c>
      <c r="EC45" s="11">
        <f t="shared" si="95"/>
        <v>2.8296328115742519</v>
      </c>
      <c r="ED45" s="11" t="e">
        <f t="shared" si="95"/>
        <v>#DIV/0!</v>
      </c>
      <c r="EE45" s="11">
        <f t="shared" si="95"/>
        <v>96.049282181680098</v>
      </c>
      <c r="EF45" s="11">
        <f t="shared" ref="EF45:EU45" si="96">100*AVERAGE(EF7:EF44)</f>
        <v>100.05127574118356</v>
      </c>
      <c r="EG45" s="11">
        <f t="shared" si="96"/>
        <v>99.793680594053441</v>
      </c>
      <c r="EH45" s="11">
        <f t="shared" si="96"/>
        <v>2.2573453893428836</v>
      </c>
      <c r="EI45" s="11">
        <f t="shared" si="96"/>
        <v>3.1023974898844715</v>
      </c>
      <c r="EJ45" s="11">
        <f t="shared" si="96"/>
        <v>4.8868199658973532</v>
      </c>
      <c r="EK45" s="11">
        <f t="shared" si="96"/>
        <v>1.858613930337691</v>
      </c>
      <c r="EL45" s="11">
        <f t="shared" si="96"/>
        <v>0.96449958702289085</v>
      </c>
      <c r="EM45" s="11">
        <f t="shared" si="96"/>
        <v>3.0104623294885684</v>
      </c>
      <c r="EN45" s="11">
        <f t="shared" si="96"/>
        <v>94.487723576930719</v>
      </c>
      <c r="EO45" s="11">
        <f t="shared" si="96"/>
        <v>99.891876867963646</v>
      </c>
      <c r="EP45" s="11">
        <f t="shared" si="96"/>
        <v>99.724156094970994</v>
      </c>
      <c r="EQ45" s="11">
        <f t="shared" si="96"/>
        <v>15.304431429131057</v>
      </c>
      <c r="ER45" s="11">
        <f t="shared" si="96"/>
        <v>49.999513625228467</v>
      </c>
      <c r="ES45" s="11">
        <f t="shared" si="96"/>
        <v>49.999513625228467</v>
      </c>
      <c r="ET45" s="11">
        <f t="shared" si="96"/>
        <v>0.96381447203323067</v>
      </c>
      <c r="EU45" s="11">
        <f t="shared" si="96"/>
        <v>0.51132737553597885</v>
      </c>
      <c r="EV45" s="11">
        <f>100*AVERAGE(EV7:EV44)</f>
        <v>1.5907605176557968</v>
      </c>
    </row>
    <row r="46" spans="1:152">
      <c r="A46" s="11"/>
      <c r="B46" s="11"/>
      <c r="C46" s="11"/>
      <c r="D46" s="15"/>
      <c r="E46" s="15"/>
      <c r="F46" s="15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3"/>
      <c r="AH46" s="13"/>
      <c r="AI46" s="11"/>
      <c r="AJ46" s="13"/>
      <c r="AK46" s="13"/>
      <c r="AL46" s="11"/>
      <c r="AM46" s="13"/>
      <c r="AN46" s="13"/>
      <c r="AO46" s="11"/>
      <c r="AP46" s="13"/>
      <c r="AQ46" s="13"/>
      <c r="AR46" s="11"/>
      <c r="AS46" s="13"/>
      <c r="AT46" s="13"/>
      <c r="AU46" s="11"/>
      <c r="AV46" s="13"/>
      <c r="AW46" s="13"/>
      <c r="AX46" s="11"/>
      <c r="AY46" s="13"/>
      <c r="AZ46" s="13"/>
      <c r="BA46" s="11"/>
      <c r="BB46" s="13"/>
      <c r="BC46" s="13"/>
      <c r="BD46" s="11"/>
      <c r="BE46" s="13"/>
      <c r="BF46" s="13"/>
      <c r="BG46" s="11"/>
      <c r="BH46" s="13"/>
      <c r="BI46" s="13"/>
      <c r="BJ46" s="11"/>
      <c r="BK46" s="13"/>
      <c r="BL46" s="13"/>
      <c r="BM46" s="11"/>
      <c r="BN46" s="13"/>
      <c r="BO46" s="13"/>
      <c r="BP46" s="11"/>
      <c r="BQ46" s="13"/>
      <c r="BR46" s="13"/>
      <c r="BS46" s="11"/>
      <c r="BT46" s="13"/>
      <c r="BU46" s="13"/>
      <c r="BV46" s="11"/>
      <c r="BW46" s="13"/>
      <c r="BX46" s="13"/>
      <c r="BY46" s="11"/>
      <c r="BZ46" s="13"/>
      <c r="CA46" s="13"/>
      <c r="CB46" s="11"/>
      <c r="CC46" s="13"/>
      <c r="CD46" s="13"/>
      <c r="CE46" s="11"/>
      <c r="CF46" s="13"/>
      <c r="CG46" s="13"/>
      <c r="CH46" s="11"/>
      <c r="CI46" s="13"/>
      <c r="CJ46" s="13"/>
      <c r="CK46" s="11"/>
      <c r="CL46" s="13"/>
      <c r="CM46" s="13"/>
      <c r="CN46" s="11"/>
      <c r="CO46" s="11"/>
      <c r="CP46" s="13"/>
      <c r="CQ46" s="13"/>
      <c r="CR46" s="11"/>
      <c r="CS46" s="13"/>
      <c r="CT46" s="13"/>
      <c r="CU46" s="11"/>
      <c r="CV46" s="13"/>
      <c r="CW46" s="13"/>
      <c r="CX46" s="11"/>
      <c r="CY46" s="13"/>
      <c r="CZ46" s="13"/>
      <c r="DA46" s="11"/>
      <c r="DB46" s="13"/>
      <c r="DC46" s="13"/>
      <c r="DD46" s="11"/>
      <c r="DE46" s="13"/>
      <c r="DF46" s="13"/>
      <c r="DG46" s="11"/>
      <c r="DH46" s="13"/>
      <c r="DI46" s="13"/>
      <c r="DJ46" s="11"/>
      <c r="DK46" s="13"/>
      <c r="DL46" s="13"/>
      <c r="DM46" s="11"/>
      <c r="DN46" s="13"/>
      <c r="DO46" s="13"/>
      <c r="DP46" s="11"/>
      <c r="DQ46" s="13"/>
      <c r="DR46" s="13"/>
      <c r="DS46" s="11"/>
      <c r="DT46" s="11"/>
      <c r="DU46" s="13"/>
      <c r="DV46" s="13"/>
      <c r="DW46" s="11"/>
      <c r="DX46" s="13"/>
      <c r="DY46" s="13"/>
      <c r="DZ46" s="11"/>
      <c r="EA46" s="13"/>
      <c r="EB46" s="13"/>
      <c r="EC46" s="11"/>
      <c r="ED46" s="11"/>
      <c r="EE46" s="13"/>
      <c r="EF46" s="13"/>
      <c r="EG46" s="11"/>
      <c r="EH46" s="13"/>
      <c r="EI46" s="13"/>
      <c r="EJ46" s="11"/>
      <c r="EK46" s="13"/>
      <c r="EL46" s="13"/>
      <c r="EM46" s="11"/>
      <c r="EN46" s="13"/>
      <c r="EO46" s="13"/>
      <c r="EP46" s="11"/>
      <c r="EQ46" s="13"/>
      <c r="ER46" s="13"/>
      <c r="ES46" s="11"/>
      <c r="ET46" s="13"/>
      <c r="EU46" s="11"/>
      <c r="EV46" s="11"/>
    </row>
    <row r="47" spans="1:152">
      <c r="A47" s="11"/>
      <c r="B47" s="11"/>
      <c r="C47" s="11"/>
      <c r="D47" s="15"/>
      <c r="E47" s="15"/>
      <c r="F47" s="15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3"/>
      <c r="AH47" s="13"/>
      <c r="AI47" s="11"/>
      <c r="AJ47" s="13"/>
      <c r="AK47" s="13"/>
      <c r="AL47" s="11"/>
      <c r="AM47" s="13"/>
      <c r="AN47" s="13"/>
      <c r="AO47" s="11"/>
      <c r="AP47" s="13"/>
      <c r="AQ47" s="13"/>
      <c r="AR47" s="11"/>
      <c r="AS47" s="13"/>
      <c r="AT47" s="13"/>
      <c r="AU47" s="11"/>
      <c r="AV47" s="13"/>
      <c r="AW47" s="13"/>
      <c r="AX47" s="11"/>
      <c r="AY47" s="13"/>
      <c r="AZ47" s="13"/>
      <c r="BA47" s="11"/>
      <c r="BB47" s="13"/>
      <c r="BC47" s="13"/>
      <c r="BD47" s="11"/>
      <c r="BE47" s="13"/>
      <c r="BF47" s="13"/>
      <c r="BG47" s="11"/>
      <c r="BH47" s="13"/>
      <c r="BI47" s="13"/>
      <c r="BJ47" s="11"/>
      <c r="BK47" s="13"/>
      <c r="BL47" s="13"/>
      <c r="BM47" s="11"/>
      <c r="BN47" s="13"/>
      <c r="BO47" s="13"/>
      <c r="BP47" s="11"/>
      <c r="BQ47" s="13"/>
      <c r="BR47" s="13"/>
      <c r="BS47" s="11"/>
      <c r="BT47" s="13"/>
      <c r="BU47" s="13"/>
      <c r="BV47" s="11"/>
      <c r="BW47" s="13"/>
      <c r="BX47" s="13"/>
      <c r="BY47" s="11"/>
      <c r="BZ47" s="13"/>
      <c r="CA47" s="13"/>
      <c r="CB47" s="11"/>
      <c r="CC47" s="13"/>
      <c r="CD47" s="13"/>
      <c r="CE47" s="11"/>
      <c r="CF47" s="13"/>
      <c r="CG47" s="13"/>
      <c r="CH47" s="11"/>
      <c r="CI47" s="13"/>
      <c r="CJ47" s="13"/>
      <c r="CK47" s="11"/>
      <c r="CL47" s="13"/>
      <c r="CM47" s="13"/>
      <c r="CN47" s="11"/>
      <c r="CO47" s="11"/>
      <c r="CP47" s="13"/>
      <c r="CQ47" s="13"/>
      <c r="CR47" s="11"/>
      <c r="CS47" s="13"/>
      <c r="CT47" s="13"/>
      <c r="CU47" s="11"/>
      <c r="CV47" s="13"/>
      <c r="CW47" s="13"/>
      <c r="CX47" s="11"/>
      <c r="CY47" s="13"/>
      <c r="CZ47" s="13"/>
      <c r="DA47" s="11"/>
      <c r="DB47" s="13"/>
      <c r="DC47" s="13"/>
      <c r="DD47" s="11"/>
      <c r="DE47" s="13"/>
      <c r="DF47" s="13"/>
      <c r="DG47" s="11"/>
      <c r="DH47" s="13"/>
      <c r="DI47" s="13"/>
      <c r="DJ47" s="11"/>
      <c r="DK47" s="13"/>
      <c r="DL47" s="13"/>
      <c r="DM47" s="11"/>
      <c r="DN47" s="13"/>
      <c r="DO47" s="13"/>
      <c r="DP47" s="11"/>
      <c r="DQ47" s="13"/>
      <c r="DR47" s="13"/>
      <c r="DS47" s="11"/>
      <c r="DT47" s="11"/>
      <c r="DU47" s="13"/>
      <c r="DV47" s="13"/>
      <c r="DW47" s="11"/>
      <c r="DX47" s="13"/>
      <c r="DY47" s="13"/>
      <c r="DZ47" s="11"/>
      <c r="EA47" s="13"/>
      <c r="EB47" s="13"/>
      <c r="EC47" s="11"/>
      <c r="ED47" s="11"/>
      <c r="EE47" s="13"/>
      <c r="EF47" s="13"/>
      <c r="EG47" s="11"/>
      <c r="EH47" s="13"/>
      <c r="EI47" s="13"/>
      <c r="EJ47" s="11"/>
      <c r="EK47" s="13"/>
      <c r="EL47" s="13"/>
      <c r="EM47" s="11"/>
      <c r="EN47" s="13"/>
      <c r="EO47" s="13"/>
      <c r="EP47" s="11"/>
      <c r="EQ47" s="13"/>
      <c r="ER47" s="13"/>
      <c r="ES47" s="11"/>
      <c r="ET47" s="13"/>
      <c r="EU47" s="11"/>
      <c r="EV47" s="11"/>
    </row>
    <row r="48" spans="1:152">
      <c r="A48" s="11"/>
      <c r="B48" s="11"/>
      <c r="C48" s="11"/>
      <c r="D48" s="15"/>
      <c r="E48" s="15"/>
      <c r="F48" s="15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3"/>
      <c r="AH48" s="13"/>
      <c r="AI48" s="11"/>
      <c r="AJ48" s="13"/>
      <c r="AK48" s="13"/>
      <c r="AL48" s="11"/>
      <c r="AM48" s="13"/>
      <c r="AN48" s="13"/>
      <c r="AO48" s="11"/>
      <c r="AP48" s="13"/>
      <c r="AQ48" s="13"/>
      <c r="AR48" s="11"/>
      <c r="AS48" s="13"/>
      <c r="AT48" s="13"/>
      <c r="AU48" s="11"/>
      <c r="AV48" s="13"/>
      <c r="AW48" s="13"/>
      <c r="AX48" s="11"/>
      <c r="AY48" s="13"/>
      <c r="AZ48" s="13"/>
      <c r="BA48" s="11"/>
      <c r="BB48" s="13"/>
      <c r="BC48" s="13"/>
      <c r="BD48" s="11"/>
      <c r="BE48" s="13"/>
      <c r="BF48" s="13"/>
      <c r="BG48" s="11"/>
      <c r="BH48" s="13"/>
      <c r="BI48" s="13"/>
      <c r="BJ48" s="11"/>
      <c r="BK48" s="13"/>
      <c r="BL48" s="13"/>
      <c r="BM48" s="11"/>
      <c r="BN48" s="13"/>
      <c r="BO48" s="13"/>
      <c r="BP48" s="11"/>
      <c r="BQ48" s="13"/>
      <c r="BR48" s="13"/>
      <c r="BS48" s="11"/>
      <c r="BT48" s="13"/>
      <c r="BU48" s="13"/>
      <c r="BV48" s="11"/>
      <c r="BW48" s="13"/>
      <c r="BX48" s="13"/>
      <c r="BY48" s="11"/>
      <c r="BZ48" s="13"/>
      <c r="CA48" s="13"/>
      <c r="CB48" s="11"/>
      <c r="CC48" s="13"/>
      <c r="CD48" s="13"/>
      <c r="CE48" s="11"/>
      <c r="CF48" s="13"/>
      <c r="CG48" s="13"/>
      <c r="CH48" s="11"/>
      <c r="CI48" s="13"/>
      <c r="CJ48" s="13"/>
      <c r="CK48" s="11"/>
      <c r="CL48" s="13"/>
      <c r="CM48" s="13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</row>
    <row r="49" spans="1:152">
      <c r="A49" s="11"/>
      <c r="B49" s="11"/>
      <c r="C49" s="11"/>
      <c r="D49" s="15"/>
      <c r="E49" s="15"/>
      <c r="F49" s="15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5" t="s">
        <v>170</v>
      </c>
      <c r="AH49" s="15"/>
      <c r="AI49" s="11"/>
      <c r="AJ49" s="16" t="s">
        <v>171</v>
      </c>
      <c r="AK49" s="16"/>
      <c r="AL49" s="11"/>
      <c r="AM49" s="15" t="s">
        <v>172</v>
      </c>
      <c r="AN49" s="15"/>
      <c r="AO49" s="11"/>
      <c r="AP49" s="15" t="s">
        <v>174</v>
      </c>
      <c r="AQ49" s="15"/>
      <c r="AR49" s="11"/>
      <c r="AS49" s="15" t="s">
        <v>177</v>
      </c>
      <c r="AT49" s="15"/>
      <c r="AU49" s="11"/>
      <c r="AV49" s="15" t="s">
        <v>179</v>
      </c>
      <c r="AW49" s="15"/>
      <c r="AX49" s="11"/>
      <c r="AY49" s="15" t="s">
        <v>180</v>
      </c>
      <c r="AZ49" s="15"/>
      <c r="BA49" s="11"/>
      <c r="BB49" s="16" t="s">
        <v>183</v>
      </c>
      <c r="BC49" s="16"/>
      <c r="BD49" s="11"/>
      <c r="BE49" s="15" t="s">
        <v>184</v>
      </c>
      <c r="BF49" s="15"/>
      <c r="BG49" s="11"/>
      <c r="BH49" s="15" t="s">
        <v>185</v>
      </c>
      <c r="BI49" s="15"/>
      <c r="BJ49" s="11"/>
      <c r="BK49" s="16" t="s">
        <v>186</v>
      </c>
      <c r="BL49" s="16"/>
      <c r="BM49" s="11"/>
      <c r="BN49" s="16" t="s">
        <v>187</v>
      </c>
      <c r="BO49" s="16"/>
      <c r="BP49" s="11"/>
      <c r="BQ49" s="15" t="s">
        <v>189</v>
      </c>
      <c r="BR49" s="15"/>
      <c r="BS49" s="11"/>
      <c r="BT49" s="15" t="s">
        <v>190</v>
      </c>
      <c r="BU49" s="15"/>
      <c r="BV49" s="11"/>
      <c r="BW49" s="15" t="s">
        <v>192</v>
      </c>
      <c r="BX49" s="15"/>
      <c r="BY49" s="11"/>
      <c r="BZ49" s="16" t="s">
        <v>193</v>
      </c>
      <c r="CA49" s="16"/>
      <c r="CB49" s="11"/>
      <c r="CC49" s="15" t="s">
        <v>194</v>
      </c>
      <c r="CD49" s="15"/>
      <c r="CE49" s="11"/>
      <c r="CF49" s="15" t="s">
        <v>197</v>
      </c>
      <c r="CG49" s="15"/>
      <c r="CH49" s="11"/>
      <c r="CI49" s="15" t="s">
        <v>198</v>
      </c>
      <c r="CJ49" s="15"/>
      <c r="CK49" s="11"/>
      <c r="CL49" s="15" t="s">
        <v>200</v>
      </c>
      <c r="CM49" s="15"/>
      <c r="CN49" s="11"/>
      <c r="CO49" s="11"/>
      <c r="CP49" s="13" t="s">
        <v>169</v>
      </c>
      <c r="CQ49" s="13"/>
      <c r="CR49" s="11"/>
      <c r="CS49" s="13" t="s">
        <v>173</v>
      </c>
      <c r="CT49" s="13"/>
      <c r="CU49" s="11"/>
      <c r="CV49" s="13" t="s">
        <v>175</v>
      </c>
      <c r="CW49" s="13"/>
      <c r="CX49" s="11"/>
      <c r="CY49" s="13" t="s">
        <v>178</v>
      </c>
      <c r="CZ49" s="13"/>
      <c r="DA49" s="11"/>
      <c r="DB49" s="13" t="s">
        <v>181</v>
      </c>
      <c r="DC49" s="13"/>
      <c r="DD49" s="11"/>
      <c r="DE49" s="13" t="s">
        <v>188</v>
      </c>
      <c r="DF49" s="13"/>
      <c r="DG49" s="11"/>
      <c r="DH49" s="13" t="s">
        <v>191</v>
      </c>
      <c r="DI49" s="13"/>
      <c r="DJ49" s="11"/>
      <c r="DK49" s="13" t="s">
        <v>195</v>
      </c>
      <c r="DL49" s="13"/>
      <c r="DM49" s="11"/>
      <c r="DN49" s="13" t="s">
        <v>201</v>
      </c>
      <c r="DO49" s="13"/>
      <c r="DP49" s="11"/>
      <c r="DQ49" s="13" t="s">
        <v>203</v>
      </c>
      <c r="DR49" s="13"/>
      <c r="DS49" s="11"/>
      <c r="DT49" s="11"/>
      <c r="DU49" s="11" t="s">
        <v>199</v>
      </c>
      <c r="DV49" s="11"/>
      <c r="DW49" s="11"/>
      <c r="DX49" s="11" t="s">
        <v>182</v>
      </c>
      <c r="DY49" s="11"/>
      <c r="DZ49" s="11"/>
      <c r="EA49" s="11" t="s">
        <v>196</v>
      </c>
      <c r="EB49" s="11"/>
      <c r="EC49" s="11"/>
      <c r="ED49" s="11"/>
      <c r="EE49" s="13" t="s">
        <v>4</v>
      </c>
      <c r="EF49" s="13"/>
      <c r="EG49" s="11"/>
      <c r="EH49" s="11" t="s">
        <v>176</v>
      </c>
      <c r="EI49" s="11"/>
      <c r="EJ49" s="11"/>
      <c r="EK49" s="11" t="s">
        <v>202</v>
      </c>
      <c r="EL49" s="11"/>
      <c r="EM49" s="11"/>
      <c r="EN49" s="13" t="s">
        <v>5</v>
      </c>
      <c r="EO49" s="13"/>
      <c r="EP49" s="11"/>
      <c r="EQ49" s="19" t="s">
        <v>6</v>
      </c>
      <c r="ER49" s="19"/>
      <c r="ES49" s="11"/>
      <c r="ET49" s="13" t="s">
        <v>7</v>
      </c>
      <c r="EU49" s="11"/>
      <c r="EV49" s="11"/>
    </row>
    <row r="50" spans="1:152">
      <c r="A50" s="11"/>
      <c r="B50" s="11"/>
      <c r="C50" s="11"/>
      <c r="D50" s="12"/>
      <c r="E50" s="12"/>
      <c r="F50" s="12"/>
      <c r="G50" s="11"/>
      <c r="H50" s="21" t="s">
        <v>136</v>
      </c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5" t="s">
        <v>8</v>
      </c>
      <c r="AH50" s="15"/>
      <c r="AI50" s="11"/>
      <c r="AJ50" s="16" t="s">
        <v>9</v>
      </c>
      <c r="AK50" s="16"/>
      <c r="AL50" s="11"/>
      <c r="AM50" s="15" t="s">
        <v>10</v>
      </c>
      <c r="AN50" s="15"/>
      <c r="AO50" s="11"/>
      <c r="AP50" s="15" t="s">
        <v>9</v>
      </c>
      <c r="AQ50" s="15"/>
      <c r="AR50" s="11"/>
      <c r="AS50" s="15" t="s">
        <v>11</v>
      </c>
      <c r="AT50" s="15"/>
      <c r="AU50" s="11"/>
      <c r="AV50" s="15" t="s">
        <v>12</v>
      </c>
      <c r="AW50" s="15"/>
      <c r="AX50" s="11"/>
      <c r="AY50" s="15" t="s">
        <v>13</v>
      </c>
      <c r="AZ50" s="15"/>
      <c r="BA50" s="11"/>
      <c r="BB50" s="16" t="s">
        <v>14</v>
      </c>
      <c r="BC50" s="16"/>
      <c r="BD50" s="11"/>
      <c r="BE50" s="15" t="s">
        <v>15</v>
      </c>
      <c r="BF50" s="15"/>
      <c r="BG50" s="11"/>
      <c r="BH50" s="15" t="s">
        <v>16</v>
      </c>
      <c r="BI50" s="15"/>
      <c r="BJ50" s="11"/>
      <c r="BK50" s="16" t="s">
        <v>17</v>
      </c>
      <c r="BL50" s="16"/>
      <c r="BM50" s="11"/>
      <c r="BN50" s="16" t="s">
        <v>18</v>
      </c>
      <c r="BO50" s="16"/>
      <c r="BP50" s="11"/>
      <c r="BQ50" s="15" t="s">
        <v>11</v>
      </c>
      <c r="BR50" s="15"/>
      <c r="BS50" s="11"/>
      <c r="BT50" s="15" t="s">
        <v>19</v>
      </c>
      <c r="BU50" s="15"/>
      <c r="BV50" s="11"/>
      <c r="BW50" s="15" t="s">
        <v>20</v>
      </c>
      <c r="BX50" s="15"/>
      <c r="BY50" s="11"/>
      <c r="BZ50" s="16" t="s">
        <v>21</v>
      </c>
      <c r="CA50" s="16"/>
      <c r="CB50" s="11"/>
      <c r="CC50" s="15" t="s">
        <v>22</v>
      </c>
      <c r="CD50" s="15"/>
      <c r="CE50" s="11"/>
      <c r="CF50" s="15" t="s">
        <v>23</v>
      </c>
      <c r="CG50" s="15"/>
      <c r="CH50" s="11"/>
      <c r="CI50" s="15" t="s">
        <v>17</v>
      </c>
      <c r="CJ50" s="15"/>
      <c r="CK50" s="11"/>
      <c r="CL50" s="15" t="s">
        <v>24</v>
      </c>
      <c r="CM50" s="15"/>
      <c r="CN50" s="11"/>
      <c r="CO50" s="11"/>
      <c r="CP50" s="13" t="s">
        <v>25</v>
      </c>
      <c r="CQ50" s="13"/>
      <c r="CR50" s="11"/>
      <c r="CS50" s="13" t="s">
        <v>26</v>
      </c>
      <c r="CT50" s="13"/>
      <c r="CU50" s="11"/>
      <c r="CV50" s="13" t="s">
        <v>27</v>
      </c>
      <c r="CW50" s="13"/>
      <c r="CX50" s="11"/>
      <c r="CY50" s="13" t="s">
        <v>28</v>
      </c>
      <c r="CZ50" s="13"/>
      <c r="DA50" s="11"/>
      <c r="DB50" s="13" t="s">
        <v>29</v>
      </c>
      <c r="DC50" s="13"/>
      <c r="DD50" s="11"/>
      <c r="DE50" s="13" t="s">
        <v>30</v>
      </c>
      <c r="DF50" s="13"/>
      <c r="DG50" s="11"/>
      <c r="DH50" s="13" t="s">
        <v>31</v>
      </c>
      <c r="DI50" s="13"/>
      <c r="DJ50" s="11"/>
      <c r="DK50" s="13" t="s">
        <v>15</v>
      </c>
      <c r="DL50" s="13"/>
      <c r="DM50" s="11"/>
      <c r="DN50" s="13" t="s">
        <v>32</v>
      </c>
      <c r="DO50" s="13"/>
      <c r="DP50" s="11"/>
      <c r="DQ50" s="13" t="s">
        <v>29</v>
      </c>
      <c r="DR50" s="13"/>
      <c r="DS50" s="11"/>
      <c r="DT50" s="11"/>
      <c r="DU50" s="13" t="s">
        <v>33</v>
      </c>
      <c r="DV50" s="13"/>
      <c r="DW50" s="11"/>
      <c r="DX50" s="13" t="s">
        <v>33</v>
      </c>
      <c r="DY50" s="13"/>
      <c r="DZ50" s="11"/>
      <c r="EA50" s="13" t="s">
        <v>33</v>
      </c>
      <c r="EB50" s="13"/>
      <c r="EC50" s="11"/>
      <c r="ED50" s="11"/>
      <c r="EE50" s="13" t="s">
        <v>33</v>
      </c>
      <c r="EF50" s="13"/>
      <c r="EG50" s="11"/>
      <c r="EH50" s="13" t="s">
        <v>33</v>
      </c>
      <c r="EI50" s="13"/>
      <c r="EJ50" s="11"/>
      <c r="EK50" s="13" t="s">
        <v>33</v>
      </c>
      <c r="EL50" s="13"/>
      <c r="EM50" s="11"/>
      <c r="EN50" s="13" t="s">
        <v>33</v>
      </c>
      <c r="EO50" s="13"/>
      <c r="EP50" s="11"/>
      <c r="EQ50" s="13" t="s">
        <v>33</v>
      </c>
      <c r="ER50" s="13"/>
      <c r="ES50" s="11"/>
      <c r="ET50" s="13" t="s">
        <v>33</v>
      </c>
      <c r="EU50" s="11"/>
      <c r="EV50" s="11"/>
    </row>
    <row r="51" spans="1:152">
      <c r="A51" s="11"/>
      <c r="B51" s="11"/>
      <c r="C51" s="11"/>
      <c r="D51" s="12"/>
      <c r="E51" s="12"/>
      <c r="F51" s="12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5">
        <v>47</v>
      </c>
      <c r="AH51" s="15"/>
      <c r="AI51" s="11"/>
      <c r="AJ51" s="16">
        <v>74</v>
      </c>
      <c r="AK51" s="16"/>
      <c r="AL51" s="11"/>
      <c r="AM51" s="15">
        <v>42</v>
      </c>
      <c r="AN51" s="15"/>
      <c r="AO51" s="11"/>
      <c r="AP51" s="15">
        <v>73</v>
      </c>
      <c r="AQ51" s="15"/>
      <c r="AR51" s="11"/>
      <c r="AS51" s="15">
        <v>73</v>
      </c>
      <c r="AT51" s="15"/>
      <c r="AU51" s="11"/>
      <c r="AV51" s="15">
        <v>47</v>
      </c>
      <c r="AW51" s="15"/>
      <c r="AX51" s="11"/>
      <c r="AY51" s="15">
        <v>73</v>
      </c>
      <c r="AZ51" s="15"/>
      <c r="BA51" s="11"/>
      <c r="BB51" s="15">
        <v>42</v>
      </c>
      <c r="BC51" s="15"/>
      <c r="BD51" s="11"/>
      <c r="BE51" s="15">
        <v>42</v>
      </c>
      <c r="BF51" s="15"/>
      <c r="BG51" s="11"/>
      <c r="BH51" s="15">
        <v>73</v>
      </c>
      <c r="BI51" s="15"/>
      <c r="BJ51" s="11"/>
      <c r="BK51" s="16">
        <v>42</v>
      </c>
      <c r="BL51" s="16"/>
      <c r="BM51" s="11"/>
      <c r="BN51" s="16">
        <v>42</v>
      </c>
      <c r="BO51" s="16"/>
      <c r="BP51" s="11"/>
      <c r="BQ51" s="15">
        <v>74</v>
      </c>
      <c r="BR51" s="15"/>
      <c r="BS51" s="11"/>
      <c r="BT51" s="15">
        <v>73</v>
      </c>
      <c r="BU51" s="15"/>
      <c r="BV51" s="11"/>
      <c r="BW51" s="15">
        <v>42</v>
      </c>
      <c r="BX51" s="15"/>
      <c r="BY51" s="11"/>
      <c r="BZ51" s="16">
        <v>42</v>
      </c>
      <c r="CA51" s="16"/>
      <c r="CB51" s="11"/>
      <c r="CC51" s="15">
        <v>73</v>
      </c>
      <c r="CD51" s="15"/>
      <c r="CE51" s="11"/>
      <c r="CF51" s="16">
        <v>47</v>
      </c>
      <c r="CG51" s="16"/>
      <c r="CH51" s="11"/>
      <c r="CI51" s="15">
        <v>47</v>
      </c>
      <c r="CJ51" s="15"/>
      <c r="CK51" s="11"/>
      <c r="CL51" s="15">
        <v>47</v>
      </c>
      <c r="CM51" s="15"/>
      <c r="CN51" s="11"/>
      <c r="CO51" s="11"/>
      <c r="CP51" s="13">
        <v>47</v>
      </c>
      <c r="CQ51" s="13"/>
      <c r="CR51" s="11"/>
      <c r="CS51" s="13">
        <v>73</v>
      </c>
      <c r="CT51" s="13"/>
      <c r="CU51" s="11"/>
      <c r="CV51" s="13">
        <v>42</v>
      </c>
      <c r="CW51" s="13"/>
      <c r="CX51" s="11"/>
      <c r="CY51" s="13">
        <v>73</v>
      </c>
      <c r="CZ51" s="13"/>
      <c r="DA51" s="11"/>
      <c r="DB51" s="13">
        <v>74</v>
      </c>
      <c r="DC51" s="13"/>
      <c r="DD51" s="11"/>
      <c r="DE51" s="13">
        <v>42</v>
      </c>
      <c r="DF51" s="13"/>
      <c r="DG51" s="11"/>
      <c r="DH51" s="13">
        <v>73</v>
      </c>
      <c r="DI51" s="13"/>
      <c r="DJ51" s="11"/>
      <c r="DK51" s="13">
        <v>47</v>
      </c>
      <c r="DL51" s="13"/>
      <c r="DM51" s="11"/>
      <c r="DN51" s="13">
        <v>74</v>
      </c>
      <c r="DO51" s="13"/>
      <c r="DP51" s="11"/>
      <c r="DQ51" s="13">
        <v>73</v>
      </c>
      <c r="DR51" s="13"/>
      <c r="DS51" s="11"/>
      <c r="DT51" s="11"/>
      <c r="DU51" s="13">
        <v>23</v>
      </c>
      <c r="DV51" s="13"/>
      <c r="DW51" s="11"/>
      <c r="DX51" s="13">
        <v>47</v>
      </c>
      <c r="DY51" s="13"/>
      <c r="DZ51" s="11"/>
      <c r="EA51" s="13">
        <v>84</v>
      </c>
      <c r="EB51" s="13"/>
      <c r="EC51" s="11"/>
      <c r="ED51" s="11"/>
      <c r="EE51" s="13" t="s">
        <v>33</v>
      </c>
      <c r="EF51" s="13"/>
      <c r="EG51" s="11"/>
      <c r="EH51" s="13">
        <v>0</v>
      </c>
      <c r="EI51" s="13"/>
      <c r="EJ51" s="11"/>
      <c r="EK51" s="13">
        <v>0</v>
      </c>
      <c r="EL51" s="13"/>
      <c r="EM51" s="11"/>
      <c r="EN51" s="13" t="s">
        <v>33</v>
      </c>
      <c r="EO51" s="13"/>
      <c r="EP51" s="11"/>
      <c r="EQ51" s="13" t="s">
        <v>33</v>
      </c>
      <c r="ER51" s="13"/>
      <c r="ES51" s="11"/>
      <c r="ET51" s="13" t="s">
        <v>33</v>
      </c>
      <c r="EU51" s="11"/>
      <c r="EV51" s="11"/>
    </row>
    <row r="52" spans="1:152">
      <c r="A52" s="11"/>
      <c r="B52" s="11"/>
      <c r="C52" s="11"/>
      <c r="D52" s="14" t="s">
        <v>205</v>
      </c>
      <c r="E52" s="14"/>
      <c r="F52" s="14"/>
      <c r="G52" s="11"/>
      <c r="H52" s="15" t="s">
        <v>4</v>
      </c>
      <c r="I52" s="11"/>
      <c r="J52" s="11"/>
      <c r="K52" s="20">
        <v>0</v>
      </c>
      <c r="L52" s="11"/>
      <c r="M52" s="11"/>
      <c r="N52" s="20">
        <v>0</v>
      </c>
      <c r="O52" s="11"/>
      <c r="P52" s="11"/>
      <c r="Q52" s="15" t="s">
        <v>5</v>
      </c>
      <c r="R52" s="11"/>
      <c r="S52" s="11"/>
      <c r="T52" s="17" t="s">
        <v>6</v>
      </c>
      <c r="U52" s="11"/>
      <c r="V52" s="11"/>
      <c r="W52" s="15" t="s">
        <v>7</v>
      </c>
      <c r="X52" s="11"/>
      <c r="Y52" s="11"/>
      <c r="Z52" s="11" t="s">
        <v>34</v>
      </c>
      <c r="AA52" s="11"/>
      <c r="AB52" s="11"/>
      <c r="AC52" s="11"/>
      <c r="AD52" s="11"/>
      <c r="AE52" s="11"/>
      <c r="AF52" s="15" t="s">
        <v>168</v>
      </c>
      <c r="AG52" s="15">
        <v>0</v>
      </c>
      <c r="AH52" s="15"/>
      <c r="AI52" s="11"/>
      <c r="AJ52" s="16">
        <v>0</v>
      </c>
      <c r="AK52" s="16"/>
      <c r="AL52" s="11"/>
      <c r="AM52" s="15">
        <v>0</v>
      </c>
      <c r="AN52" s="15"/>
      <c r="AO52" s="11"/>
      <c r="AP52" s="15">
        <v>0</v>
      </c>
      <c r="AQ52" s="15"/>
      <c r="AR52" s="11"/>
      <c r="AS52" s="15">
        <v>0</v>
      </c>
      <c r="AT52" s="15"/>
      <c r="AU52" s="11"/>
      <c r="AV52" s="15">
        <v>0</v>
      </c>
      <c r="AW52" s="15"/>
      <c r="AX52" s="11"/>
      <c r="AY52" s="15">
        <v>0</v>
      </c>
      <c r="AZ52" s="15"/>
      <c r="BA52" s="11"/>
      <c r="BB52" s="16">
        <v>0</v>
      </c>
      <c r="BC52" s="16"/>
      <c r="BD52" s="11"/>
      <c r="BE52" s="15">
        <v>0</v>
      </c>
      <c r="BF52" s="15"/>
      <c r="BG52" s="11"/>
      <c r="BH52" s="15">
        <v>0</v>
      </c>
      <c r="BI52" s="15"/>
      <c r="BJ52" s="11"/>
      <c r="BK52" s="16">
        <v>0</v>
      </c>
      <c r="BL52" s="16"/>
      <c r="BM52" s="11"/>
      <c r="BN52" s="16">
        <v>0</v>
      </c>
      <c r="BO52" s="16"/>
      <c r="BP52" s="11"/>
      <c r="BQ52" s="15">
        <v>0</v>
      </c>
      <c r="BR52" s="15"/>
      <c r="BS52" s="11"/>
      <c r="BT52" s="15">
        <v>0</v>
      </c>
      <c r="BU52" s="15"/>
      <c r="BV52" s="11"/>
      <c r="BW52" s="15">
        <v>0</v>
      </c>
      <c r="BX52" s="15"/>
      <c r="BY52" s="11"/>
      <c r="BZ52" s="16">
        <v>0</v>
      </c>
      <c r="CA52" s="16"/>
      <c r="CB52" s="11"/>
      <c r="CC52" s="15">
        <v>0</v>
      </c>
      <c r="CD52" s="15"/>
      <c r="CE52" s="11"/>
      <c r="CF52" s="15">
        <v>0</v>
      </c>
      <c r="CG52" s="15"/>
      <c r="CH52" s="11"/>
      <c r="CI52" s="15">
        <v>0</v>
      </c>
      <c r="CJ52" s="15"/>
      <c r="CK52" s="11"/>
      <c r="CL52" s="15">
        <v>0</v>
      </c>
      <c r="CM52" s="15"/>
      <c r="CN52" s="11"/>
      <c r="CO52" s="11"/>
      <c r="CP52" s="15">
        <v>1</v>
      </c>
      <c r="CQ52" s="15"/>
      <c r="CR52" s="11"/>
      <c r="CS52" s="16">
        <v>1</v>
      </c>
      <c r="CT52" s="16"/>
      <c r="CU52" s="11"/>
      <c r="CV52" s="15">
        <v>1</v>
      </c>
      <c r="CW52" s="15"/>
      <c r="CX52" s="11"/>
      <c r="CY52" s="15">
        <v>1</v>
      </c>
      <c r="CZ52" s="15"/>
      <c r="DA52" s="11"/>
      <c r="DB52" s="15">
        <v>1</v>
      </c>
      <c r="DC52" s="15"/>
      <c r="DD52" s="11"/>
      <c r="DE52" s="15">
        <v>1</v>
      </c>
      <c r="DF52" s="15"/>
      <c r="DG52" s="11"/>
      <c r="DH52" s="15">
        <v>1</v>
      </c>
      <c r="DI52" s="15"/>
      <c r="DJ52" s="11"/>
      <c r="DK52" s="15">
        <v>1</v>
      </c>
      <c r="DL52" s="15"/>
      <c r="DM52" s="11"/>
      <c r="DN52" s="16">
        <v>1</v>
      </c>
      <c r="DO52" s="16"/>
      <c r="DP52" s="11"/>
      <c r="DQ52" s="16">
        <v>1</v>
      </c>
      <c r="DR52" s="16"/>
      <c r="DS52" s="11"/>
      <c r="DT52" s="11"/>
      <c r="DU52" s="13" t="s">
        <v>33</v>
      </c>
      <c r="DV52" s="13"/>
      <c r="DW52" s="11"/>
      <c r="DX52" s="13" t="s">
        <v>33</v>
      </c>
      <c r="DY52" s="13"/>
      <c r="DZ52" s="11"/>
      <c r="EA52" s="13" t="s">
        <v>33</v>
      </c>
      <c r="EB52" s="13"/>
      <c r="EC52" s="11"/>
      <c r="ED52" s="11"/>
      <c r="EE52" s="13" t="s">
        <v>33</v>
      </c>
      <c r="EF52" s="13"/>
      <c r="EG52" s="11"/>
      <c r="EH52" s="13" t="s">
        <v>33</v>
      </c>
      <c r="EI52" s="13"/>
      <c r="EJ52" s="11"/>
      <c r="EK52" s="13" t="s">
        <v>33</v>
      </c>
      <c r="EL52" s="13"/>
      <c r="EM52" s="11"/>
      <c r="EN52" s="13" t="s">
        <v>33</v>
      </c>
      <c r="EO52" s="13"/>
      <c r="EP52" s="11"/>
      <c r="EQ52" s="13" t="s">
        <v>33</v>
      </c>
      <c r="ER52" s="13"/>
      <c r="ES52" s="11"/>
      <c r="ET52" s="13" t="s">
        <v>33</v>
      </c>
      <c r="EU52" s="11"/>
      <c r="EV52" s="11"/>
    </row>
    <row r="53" spans="1:152">
      <c r="A53" s="11"/>
      <c r="B53" s="11"/>
      <c r="C53" s="11"/>
      <c r="D53" s="12" t="s">
        <v>36</v>
      </c>
      <c r="E53" s="12" t="s">
        <v>37</v>
      </c>
      <c r="F53" s="12" t="s">
        <v>38</v>
      </c>
      <c r="G53" s="11"/>
      <c r="H53" s="15" t="s">
        <v>123</v>
      </c>
      <c r="I53" s="12" t="s">
        <v>124</v>
      </c>
      <c r="J53" s="12"/>
      <c r="K53" s="15" t="s">
        <v>123</v>
      </c>
      <c r="L53" s="12" t="s">
        <v>124</v>
      </c>
      <c r="M53" s="12"/>
      <c r="N53" s="15" t="s">
        <v>123</v>
      </c>
      <c r="O53" s="12" t="s">
        <v>124</v>
      </c>
      <c r="P53" s="12"/>
      <c r="Q53" s="15" t="s">
        <v>123</v>
      </c>
      <c r="R53" s="12" t="s">
        <v>124</v>
      </c>
      <c r="S53" s="12"/>
      <c r="T53" s="15" t="s">
        <v>123</v>
      </c>
      <c r="U53" s="12" t="s">
        <v>124</v>
      </c>
      <c r="V53" s="12"/>
      <c r="W53" s="15" t="s">
        <v>123</v>
      </c>
      <c r="X53" s="12" t="s">
        <v>124</v>
      </c>
      <c r="Y53" s="12"/>
      <c r="Z53" s="11" t="s">
        <v>40</v>
      </c>
      <c r="AA53" s="11"/>
      <c r="AB53" s="12"/>
      <c r="AC53" s="11" t="s">
        <v>35</v>
      </c>
      <c r="AD53" s="11"/>
      <c r="AE53" s="12"/>
      <c r="AF53" s="15"/>
      <c r="AG53" s="15" t="s">
        <v>41</v>
      </c>
      <c r="AH53" s="15"/>
      <c r="AI53" s="12"/>
      <c r="AJ53" s="15" t="s">
        <v>42</v>
      </c>
      <c r="AK53" s="15"/>
      <c r="AL53" s="12"/>
      <c r="AM53" s="15" t="s">
        <v>43</v>
      </c>
      <c r="AN53" s="15"/>
      <c r="AO53" s="12"/>
      <c r="AP53" s="15" t="s">
        <v>44</v>
      </c>
      <c r="AQ53" s="15"/>
      <c r="AR53" s="12"/>
      <c r="AS53" s="15" t="s">
        <v>45</v>
      </c>
      <c r="AT53" s="15"/>
      <c r="AU53" s="12"/>
      <c r="AV53" s="15" t="s">
        <v>46</v>
      </c>
      <c r="AW53" s="15"/>
      <c r="AX53" s="12"/>
      <c r="AY53" s="15" t="s">
        <v>47</v>
      </c>
      <c r="AZ53" s="15"/>
      <c r="BA53" s="12"/>
      <c r="BB53" s="15" t="s">
        <v>48</v>
      </c>
      <c r="BC53" s="15"/>
      <c r="BD53" s="12"/>
      <c r="BE53" s="15" t="s">
        <v>49</v>
      </c>
      <c r="BF53" s="15"/>
      <c r="BG53" s="12"/>
      <c r="BH53" s="15" t="s">
        <v>50</v>
      </c>
      <c r="BI53" s="15"/>
      <c r="BJ53" s="12"/>
      <c r="BK53" s="15" t="s">
        <v>51</v>
      </c>
      <c r="BL53" s="15"/>
      <c r="BM53" s="12"/>
      <c r="BN53" s="15" t="s">
        <v>52</v>
      </c>
      <c r="BO53" s="15"/>
      <c r="BP53" s="12"/>
      <c r="BQ53" s="15" t="s">
        <v>53</v>
      </c>
      <c r="BR53" s="15"/>
      <c r="BS53" s="12"/>
      <c r="BT53" s="15" t="s">
        <v>54</v>
      </c>
      <c r="BU53" s="15"/>
      <c r="BV53" s="12"/>
      <c r="BW53" s="15" t="s">
        <v>55</v>
      </c>
      <c r="BX53" s="15"/>
      <c r="BY53" s="12"/>
      <c r="BZ53" s="15" t="s">
        <v>56</v>
      </c>
      <c r="CA53" s="15"/>
      <c r="CB53" s="12"/>
      <c r="CC53" s="15" t="s">
        <v>57</v>
      </c>
      <c r="CD53" s="15"/>
      <c r="CE53" s="12"/>
      <c r="CF53" s="15" t="s">
        <v>58</v>
      </c>
      <c r="CG53" s="15"/>
      <c r="CH53" s="12"/>
      <c r="CI53" s="15" t="s">
        <v>59</v>
      </c>
      <c r="CJ53" s="15"/>
      <c r="CK53" s="12"/>
      <c r="CL53" s="15" t="s">
        <v>60</v>
      </c>
      <c r="CM53" s="15"/>
      <c r="CN53" s="12"/>
      <c r="CO53" s="11"/>
      <c r="CP53" s="13" t="s">
        <v>61</v>
      </c>
      <c r="CQ53" s="13"/>
      <c r="CR53" s="12"/>
      <c r="CS53" s="13" t="s">
        <v>62</v>
      </c>
      <c r="CT53" s="13"/>
      <c r="CU53" s="12"/>
      <c r="CV53" s="13" t="s">
        <v>63</v>
      </c>
      <c r="CW53" s="13"/>
      <c r="CX53" s="12"/>
      <c r="CY53" s="13" t="s">
        <v>64</v>
      </c>
      <c r="CZ53" s="13"/>
      <c r="DA53" s="12"/>
      <c r="DB53" s="13" t="s">
        <v>65</v>
      </c>
      <c r="DC53" s="13"/>
      <c r="DD53" s="12"/>
      <c r="DE53" s="13" t="s">
        <v>66</v>
      </c>
      <c r="DF53" s="13"/>
      <c r="DG53" s="12"/>
      <c r="DH53" s="13" t="s">
        <v>67</v>
      </c>
      <c r="DI53" s="13"/>
      <c r="DJ53" s="12"/>
      <c r="DK53" s="13" t="s">
        <v>68</v>
      </c>
      <c r="DL53" s="13"/>
      <c r="DM53" s="12"/>
      <c r="DN53" s="13" t="s">
        <v>69</v>
      </c>
      <c r="DO53" s="13"/>
      <c r="DP53" s="12"/>
      <c r="DQ53" s="13" t="s">
        <v>70</v>
      </c>
      <c r="DR53" s="13"/>
      <c r="DS53" s="12"/>
      <c r="DT53" s="11"/>
      <c r="DU53" s="11" t="s">
        <v>71</v>
      </c>
      <c r="DV53" s="11"/>
      <c r="DW53" s="12"/>
      <c r="DX53" s="11" t="s">
        <v>72</v>
      </c>
      <c r="DY53" s="11"/>
      <c r="DZ53" s="12"/>
      <c r="EA53" s="11" t="s">
        <v>73</v>
      </c>
      <c r="EB53" s="11"/>
      <c r="EC53" s="12"/>
      <c r="ED53" s="11"/>
      <c r="EE53" s="11" t="s">
        <v>74</v>
      </c>
      <c r="EF53" s="11"/>
      <c r="EG53" s="12"/>
      <c r="EH53" s="11" t="s">
        <v>75</v>
      </c>
      <c r="EI53" s="11"/>
      <c r="EJ53" s="12"/>
      <c r="EK53" s="11" t="s">
        <v>76</v>
      </c>
      <c r="EL53" s="11"/>
      <c r="EM53" s="12"/>
      <c r="EN53" s="11" t="s">
        <v>77</v>
      </c>
      <c r="EO53" s="11"/>
      <c r="EP53" s="12"/>
      <c r="EQ53" s="11" t="s">
        <v>78</v>
      </c>
      <c r="ER53" s="11"/>
      <c r="ES53" s="12"/>
      <c r="ET53" s="11" t="s">
        <v>79</v>
      </c>
      <c r="EU53" s="11"/>
      <c r="EV53" s="12"/>
    </row>
    <row r="54" spans="1:152">
      <c r="A54" s="21" t="s">
        <v>204</v>
      </c>
      <c r="B54" s="11"/>
      <c r="C54" s="11" t="s">
        <v>125</v>
      </c>
      <c r="D54" s="12">
        <v>1</v>
      </c>
      <c r="E54" s="12">
        <v>1</v>
      </c>
      <c r="F54" s="12">
        <v>0</v>
      </c>
      <c r="G54" s="11"/>
      <c r="H54" s="15">
        <v>1</v>
      </c>
      <c r="I54" s="11">
        <f>(F54-H54)/(D54*H54-H54-D54*E54+F54)</f>
        <v>1</v>
      </c>
      <c r="J54" s="11">
        <f t="shared" ref="J54:J70" si="97">IF(I54&lt;0,0,IF(I54&gt;1,1,I54))</f>
        <v>1</v>
      </c>
      <c r="K54" s="16">
        <v>0</v>
      </c>
      <c r="L54" s="11">
        <f t="shared" ref="L54:L70" si="98">(K54-F54)/(D54*E54-F54+K54-D54*K54)</f>
        <v>0</v>
      </c>
      <c r="M54" s="11">
        <f t="shared" ref="M54:M70" si="99">IF(L54&lt;0,0,IF(L54&gt;1,1,L54))</f>
        <v>0</v>
      </c>
      <c r="N54" s="16">
        <v>0</v>
      </c>
      <c r="O54" s="11">
        <f t="shared" ref="O54:O70" si="100">(N54-F54)/(D54*E54-F54+N54-D54*N54)</f>
        <v>0</v>
      </c>
      <c r="P54" s="11">
        <f t="shared" ref="P54:P70" si="101">IF(O54&lt;0,0,IF(O54&gt;1,1,O54))</f>
        <v>0</v>
      </c>
      <c r="Q54" s="15">
        <v>1</v>
      </c>
      <c r="R54" s="11">
        <f t="shared" ref="R54:R70" si="102">(Q54-F54)/(D54*E54-F54+Q54-D54*Q54)</f>
        <v>1</v>
      </c>
      <c r="S54" s="11">
        <f t="shared" ref="S54:S70" si="103">IF(R54&lt;0,0,IF(R54&gt;1,1,R54))</f>
        <v>1</v>
      </c>
      <c r="T54" s="15">
        <v>0.5</v>
      </c>
      <c r="U54" s="11"/>
      <c r="V54" s="11">
        <f t="shared" ref="V54:V70" si="104">IF(U54&lt;0,0,IF(U54&gt;1,1,U54))</f>
        <v>0</v>
      </c>
      <c r="W54" s="15">
        <v>0</v>
      </c>
      <c r="X54" s="11">
        <f t="shared" ref="X54:X70" si="105">(W54-F54)/(D54*E54-F54+W54-D54*W54)</f>
        <v>0</v>
      </c>
      <c r="Y54" s="11">
        <f t="shared" ref="Y54:Y70" si="106">IF(X54&lt;0,0,IF(X54&gt;1,1,X54))</f>
        <v>0</v>
      </c>
      <c r="Z54" s="15" t="s">
        <v>82</v>
      </c>
      <c r="AA54" s="15" t="s">
        <v>83</v>
      </c>
      <c r="AB54" s="11">
        <f t="shared" ref="AB54:AB70" si="107">IF(AA54&lt;0,0,IF(AA54&gt;1,1,AA54))</f>
        <v>1</v>
      </c>
      <c r="AC54" s="15" t="s">
        <v>82</v>
      </c>
      <c r="AD54" s="15" t="s">
        <v>83</v>
      </c>
      <c r="AE54" s="11">
        <f t="shared" ref="AE54:AE70" si="108">IF(AD54&lt;0,0,IF(AD54&gt;1,1,AD54))</f>
        <v>1</v>
      </c>
      <c r="AF54" s="15"/>
      <c r="AG54" s="15" t="s">
        <v>82</v>
      </c>
      <c r="AH54" s="15" t="s">
        <v>83</v>
      </c>
      <c r="AI54" s="11">
        <f t="shared" ref="AI54:AI70" si="109">IF(AH54&lt;0,0,IF(AH54&gt;1,1,AH54))</f>
        <v>1</v>
      </c>
      <c r="AJ54" s="15" t="s">
        <v>82</v>
      </c>
      <c r="AK54" s="15" t="s">
        <v>83</v>
      </c>
      <c r="AL54" s="11">
        <f t="shared" ref="AL54:AL70" si="110">IF(AK54&lt;0,0,IF(AK54&gt;1,1,AK54))</f>
        <v>1</v>
      </c>
      <c r="AM54" s="15" t="s">
        <v>82</v>
      </c>
      <c r="AN54" s="15" t="s">
        <v>83</v>
      </c>
      <c r="AO54" s="11">
        <f t="shared" ref="AO54:AO70" si="111">IF(AN54&lt;0,0,IF(AN54&gt;1,1,AN54))</f>
        <v>1</v>
      </c>
      <c r="AP54" s="15" t="s">
        <v>82</v>
      </c>
      <c r="AQ54" s="15" t="s">
        <v>83</v>
      </c>
      <c r="AR54" s="11">
        <f t="shared" ref="AR54:AR70" si="112">IF(AQ54&lt;0,0,IF(AQ54&gt;1,1,AQ54))</f>
        <v>1</v>
      </c>
      <c r="AS54" s="15" t="s">
        <v>82</v>
      </c>
      <c r="AT54" s="15" t="s">
        <v>83</v>
      </c>
      <c r="AU54" s="11">
        <f t="shared" ref="AU54:AU70" si="113">IF(AT54&lt;0,0,IF(AT54&gt;1,1,AT54))</f>
        <v>1</v>
      </c>
      <c r="AV54" s="15" t="s">
        <v>82</v>
      </c>
      <c r="AW54" s="15" t="s">
        <v>83</v>
      </c>
      <c r="AX54" s="11">
        <f t="shared" ref="AX54:AX70" si="114">IF(AW54&lt;0,0,IF(AW54&gt;1,1,AW54))</f>
        <v>1</v>
      </c>
      <c r="AY54" s="15" t="s">
        <v>82</v>
      </c>
      <c r="AZ54" s="15" t="s">
        <v>83</v>
      </c>
      <c r="BA54" s="11">
        <f t="shared" ref="BA54:BA70" si="115">IF(AZ54&lt;0,0,IF(AZ54&gt;1,1,AZ54))</f>
        <v>1</v>
      </c>
      <c r="BB54" s="15" t="s">
        <v>82</v>
      </c>
      <c r="BC54" s="15" t="s">
        <v>83</v>
      </c>
      <c r="BD54" s="11">
        <f t="shared" ref="BD54:BD70" si="116">IF(BC54&lt;0,0,IF(BC54&gt;1,1,BC54))</f>
        <v>1</v>
      </c>
      <c r="BE54" s="15" t="s">
        <v>82</v>
      </c>
      <c r="BF54" s="15" t="s">
        <v>83</v>
      </c>
      <c r="BG54" s="11">
        <f t="shared" ref="BG54:BG70" si="117">IF(BF54&lt;0,0,IF(BF54&gt;1,1,BF54))</f>
        <v>1</v>
      </c>
      <c r="BH54" s="15" t="s">
        <v>82</v>
      </c>
      <c r="BI54" s="15" t="s">
        <v>83</v>
      </c>
      <c r="BJ54" s="11">
        <f t="shared" ref="BJ54:BJ70" si="118">IF(BI54&lt;0,0,IF(BI54&gt;1,1,BI54))</f>
        <v>1</v>
      </c>
      <c r="BK54" s="15" t="s">
        <v>82</v>
      </c>
      <c r="BL54" s="15" t="s">
        <v>83</v>
      </c>
      <c r="BM54" s="11">
        <f t="shared" ref="BM54:BM70" si="119">IF(BL54&lt;0,0,IF(BL54&gt;1,1,BL54))</f>
        <v>1</v>
      </c>
      <c r="BN54" s="15" t="s">
        <v>82</v>
      </c>
      <c r="BO54" s="15" t="s">
        <v>83</v>
      </c>
      <c r="BP54" s="11">
        <f t="shared" ref="BP54:BP70" si="120">IF(BO54&lt;0,0,IF(BO54&gt;1,1,BO54))</f>
        <v>1</v>
      </c>
      <c r="BQ54" s="15" t="s">
        <v>82</v>
      </c>
      <c r="BR54" s="15" t="s">
        <v>83</v>
      </c>
      <c r="BS54" s="11">
        <f t="shared" ref="BS54:BS70" si="121">IF(BR54&lt;0,0,IF(BR54&gt;1,1,BR54))</f>
        <v>1</v>
      </c>
      <c r="BT54" s="15" t="s">
        <v>82</v>
      </c>
      <c r="BU54" s="15" t="s">
        <v>83</v>
      </c>
      <c r="BV54" s="11">
        <f t="shared" ref="BV54:BV70" si="122">IF(BU54&lt;0,0,IF(BU54&gt;1,1,BU54))</f>
        <v>1</v>
      </c>
      <c r="BW54" s="15" t="s">
        <v>82</v>
      </c>
      <c r="BX54" s="15" t="s">
        <v>83</v>
      </c>
      <c r="BY54" s="11">
        <f t="shared" ref="BY54:BY70" si="123">IF(BX54&lt;0,0,IF(BX54&gt;1,1,BX54))</f>
        <v>1</v>
      </c>
      <c r="BZ54" s="15" t="s">
        <v>82</v>
      </c>
      <c r="CA54" s="15" t="s">
        <v>83</v>
      </c>
      <c r="CB54" s="11">
        <f t="shared" ref="CB54:CB70" si="124">IF(CA54&lt;0,0,IF(CA54&gt;1,1,CA54))</f>
        <v>1</v>
      </c>
      <c r="CC54" s="15" t="s">
        <v>82</v>
      </c>
      <c r="CD54" s="15" t="s">
        <v>83</v>
      </c>
      <c r="CE54" s="11">
        <f t="shared" ref="CE54:CE70" si="125">IF(CD54&lt;0,0,IF(CD54&gt;1,1,CD54))</f>
        <v>1</v>
      </c>
      <c r="CF54" s="15" t="s">
        <v>82</v>
      </c>
      <c r="CG54" s="15" t="s">
        <v>83</v>
      </c>
      <c r="CH54" s="11">
        <f t="shared" ref="CH54:CH70" si="126">IF(CG54&lt;0,0,IF(CG54&gt;1,1,CG54))</f>
        <v>1</v>
      </c>
      <c r="CI54" s="15" t="s">
        <v>82</v>
      </c>
      <c r="CJ54" s="15" t="s">
        <v>83</v>
      </c>
      <c r="CK54" s="11">
        <f t="shared" ref="CK54:CK70" si="127">IF(CJ54&lt;0,0,IF(CJ54&gt;1,1,CJ54))</f>
        <v>1</v>
      </c>
      <c r="CL54" s="15" t="s">
        <v>82</v>
      </c>
      <c r="CM54" s="15" t="s">
        <v>83</v>
      </c>
      <c r="CN54" s="11">
        <f t="shared" ref="CN54:CN70" si="128">IF(CM54&lt;0,0,IF(CM54&gt;1,1,CM54))</f>
        <v>1</v>
      </c>
      <c r="CO54" s="11"/>
      <c r="CP54" s="15" t="s">
        <v>82</v>
      </c>
      <c r="CQ54" s="15" t="s">
        <v>83</v>
      </c>
      <c r="CR54" s="11">
        <f t="shared" ref="CR54:CR70" si="129">IF(CQ54&lt;0,0,IF(CQ54&gt;1,1,CQ54))</f>
        <v>1</v>
      </c>
      <c r="CS54" s="15" t="s">
        <v>82</v>
      </c>
      <c r="CT54" s="15" t="s">
        <v>83</v>
      </c>
      <c r="CU54" s="11">
        <f t="shared" ref="CU54:CU70" si="130">IF(CT54&lt;0,0,IF(CT54&gt;1,1,CT54))</f>
        <v>1</v>
      </c>
      <c r="CV54" s="15" t="s">
        <v>82</v>
      </c>
      <c r="CW54" s="15" t="s">
        <v>83</v>
      </c>
      <c r="CX54" s="11">
        <f t="shared" ref="CX54:CX70" si="131">IF(CW54&lt;0,0,IF(CW54&gt;1,1,CW54))</f>
        <v>1</v>
      </c>
      <c r="CY54" s="15" t="s">
        <v>82</v>
      </c>
      <c r="CZ54" s="15" t="s">
        <v>83</v>
      </c>
      <c r="DA54" s="11">
        <f t="shared" ref="DA54:DA70" si="132">IF(CZ54&lt;0,0,IF(CZ54&gt;1,1,CZ54))</f>
        <v>1</v>
      </c>
      <c r="DB54" s="15" t="s">
        <v>82</v>
      </c>
      <c r="DC54" s="15" t="s">
        <v>83</v>
      </c>
      <c r="DD54" s="11">
        <f t="shared" ref="DD54:DD70" si="133">IF(DC54&lt;0,0,IF(DC54&gt;1,1,DC54))</f>
        <v>1</v>
      </c>
      <c r="DE54" s="15" t="s">
        <v>82</v>
      </c>
      <c r="DF54" s="15" t="s">
        <v>83</v>
      </c>
      <c r="DG54" s="11">
        <f t="shared" ref="DG54:DG70" si="134">IF(DF54&lt;0,0,IF(DF54&gt;1,1,DF54))</f>
        <v>1</v>
      </c>
      <c r="DH54" s="15" t="s">
        <v>82</v>
      </c>
      <c r="DI54" s="15" t="s">
        <v>83</v>
      </c>
      <c r="DJ54" s="11">
        <f t="shared" ref="DJ54:DJ70" si="135">IF(DI54&lt;0,0,IF(DI54&gt;1,1,DI54))</f>
        <v>1</v>
      </c>
      <c r="DK54" s="15" t="s">
        <v>82</v>
      </c>
      <c r="DL54" s="15" t="s">
        <v>83</v>
      </c>
      <c r="DM54" s="11">
        <f t="shared" ref="DM54:DM70" si="136">IF(DL54&lt;0,0,IF(DL54&gt;1,1,DL54))</f>
        <v>1</v>
      </c>
      <c r="DN54" s="15" t="s">
        <v>82</v>
      </c>
      <c r="DO54" s="15" t="s">
        <v>83</v>
      </c>
      <c r="DP54" s="11">
        <f t="shared" ref="DP54:DP70" si="137">IF(DO54&lt;0,0,IF(DO54&gt;1,1,DO54))</f>
        <v>1</v>
      </c>
      <c r="DQ54" s="15" t="s">
        <v>82</v>
      </c>
      <c r="DR54" s="15" t="s">
        <v>83</v>
      </c>
      <c r="DS54" s="11">
        <f t="shared" ref="DS54:DS70" si="138">IF(DR54&lt;0,0,IF(DR54&gt;1,1,DR54))</f>
        <v>1</v>
      </c>
      <c r="DT54" s="15"/>
      <c r="DU54" s="15" t="s">
        <v>82</v>
      </c>
      <c r="DV54" s="15" t="s">
        <v>83</v>
      </c>
      <c r="DW54" s="11">
        <f t="shared" ref="DW54:DW70" si="139">IF(DV54&lt;0,0,IF(DV54&gt;1,1,DV54))</f>
        <v>1</v>
      </c>
      <c r="DX54" s="15" t="s">
        <v>82</v>
      </c>
      <c r="DY54" s="15" t="s">
        <v>83</v>
      </c>
      <c r="DZ54" s="11">
        <f t="shared" ref="DZ54:DZ70" si="140">IF(DY54&lt;0,0,IF(DY54&gt;1,1,DY54))</f>
        <v>1</v>
      </c>
      <c r="EA54" s="15" t="s">
        <v>82</v>
      </c>
      <c r="EB54" s="15" t="s">
        <v>83</v>
      </c>
      <c r="EC54" s="11">
        <f t="shared" ref="EC54:EC70" si="141">IF(EB54&lt;0,0,IF(EB54&gt;1,1,EB54))</f>
        <v>1</v>
      </c>
      <c r="ED54" s="11"/>
      <c r="EE54" s="15" t="s">
        <v>82</v>
      </c>
      <c r="EF54" s="15" t="s">
        <v>83</v>
      </c>
      <c r="EG54" s="11">
        <f t="shared" ref="EG54:EG70" si="142">IF(EF54&lt;0,0,IF(EF54&gt;1,1,EF54))</f>
        <v>1</v>
      </c>
      <c r="EH54" s="15" t="s">
        <v>82</v>
      </c>
      <c r="EI54" s="15" t="s">
        <v>83</v>
      </c>
      <c r="EJ54" s="11">
        <f t="shared" ref="EJ54:EJ70" si="143">IF(EI54&lt;0,0,IF(EI54&gt;1,1,EI54))</f>
        <v>1</v>
      </c>
      <c r="EK54" s="15" t="s">
        <v>82</v>
      </c>
      <c r="EL54" s="15" t="s">
        <v>83</v>
      </c>
      <c r="EM54" s="11">
        <f t="shared" ref="EM54:EM70" si="144">IF(EL54&lt;0,0,IF(EL54&gt;1,1,EL54))</f>
        <v>1</v>
      </c>
      <c r="EN54" s="15" t="s">
        <v>82</v>
      </c>
      <c r="EO54" s="15" t="s">
        <v>83</v>
      </c>
      <c r="EP54" s="11">
        <f t="shared" ref="EP54:EP70" si="145">IF(EO54&lt;0,0,IF(EO54&gt;1,1,EO54))</f>
        <v>1</v>
      </c>
      <c r="EQ54" s="15" t="s">
        <v>82</v>
      </c>
      <c r="ER54" s="15" t="s">
        <v>83</v>
      </c>
      <c r="ES54" s="11">
        <f t="shared" ref="ES54:ES70" si="146">IF(ER54&lt;0,0,IF(ER54&gt;1,1,ER54))</f>
        <v>1</v>
      </c>
      <c r="ET54" s="15" t="s">
        <v>82</v>
      </c>
      <c r="EU54" s="15" t="s">
        <v>83</v>
      </c>
      <c r="EV54" s="11">
        <f t="shared" ref="EV54:EV70" si="147">IF(EU54&lt;0,0,IF(EU54&gt;1,1,EU54))</f>
        <v>1</v>
      </c>
    </row>
    <row r="55" spans="1:152">
      <c r="A55" s="11">
        <f>B55-938</f>
        <v>-572</v>
      </c>
      <c r="B55" s="11">
        <v>366</v>
      </c>
      <c r="C55" s="11" t="s">
        <v>116</v>
      </c>
      <c r="D55" s="12">
        <v>0.62290000000000001</v>
      </c>
      <c r="E55" s="12">
        <v>0.96360000000000001</v>
      </c>
      <c r="F55" s="12">
        <v>2.4629999999999999E-2</v>
      </c>
      <c r="G55" s="11"/>
      <c r="H55" s="11">
        <v>0.94306335204490777</v>
      </c>
      <c r="I55" s="11">
        <f>(H55-F55)/(D55*E55-F55+H55-D55*H55)</f>
        <v>0.98626296614016529</v>
      </c>
      <c r="J55" s="11">
        <f t="shared" si="97"/>
        <v>0.98626296614016529</v>
      </c>
      <c r="K55" s="11">
        <v>2.9794520547945205E-2</v>
      </c>
      <c r="L55" s="11">
        <f t="shared" si="98"/>
        <v>8.8006805276957811E-3</v>
      </c>
      <c r="M55" s="11">
        <f t="shared" si="99"/>
        <v>8.8006805276957811E-3</v>
      </c>
      <c r="N55" s="11">
        <v>2.5568908207619537E-3</v>
      </c>
      <c r="O55" s="11">
        <f t="shared" si="100"/>
        <v>-3.828410667115989E-2</v>
      </c>
      <c r="P55" s="11">
        <f t="shared" si="101"/>
        <v>0</v>
      </c>
      <c r="Q55" s="11">
        <v>0.98409893992932862</v>
      </c>
      <c r="R55" s="11">
        <f t="shared" si="102"/>
        <v>1.0134876810557627</v>
      </c>
      <c r="S55" s="11">
        <f t="shared" si="103"/>
        <v>1</v>
      </c>
      <c r="T55" s="11">
        <v>0.38502673796791442</v>
      </c>
      <c r="U55" s="11">
        <f t="shared" ref="U55:U70" si="148">(T55-F55)/(D55*E55-F55+T55-D55*T55)</f>
        <v>0.50000239532181268</v>
      </c>
      <c r="V55" s="11">
        <f t="shared" si="104"/>
        <v>0.50000239532181268</v>
      </c>
      <c r="W55" s="11">
        <v>4.1551246537396121E-2</v>
      </c>
      <c r="X55" s="11">
        <f t="shared" si="105"/>
        <v>2.8618698314046013E-2</v>
      </c>
      <c r="Y55" s="11">
        <f t="shared" si="106"/>
        <v>2.8618698314046013E-2</v>
      </c>
      <c r="Z55" s="11">
        <v>9.0753193703154208E-3</v>
      </c>
      <c r="AA55" s="11">
        <f t="shared" ref="AA55:AA70" si="149">(Z55-F55)/(D55*E55-F55+Z55-D55*Z55)</f>
        <v>-2.6863863768643022E-2</v>
      </c>
      <c r="AB55" s="11">
        <f t="shared" si="107"/>
        <v>0</v>
      </c>
      <c r="AC55" s="11">
        <v>1.6946824873654141E-2</v>
      </c>
      <c r="AD55" s="11">
        <f t="shared" ref="AD55:AD70" si="150">(AC55-F55)/(D55*E55-F55+AC55-D55*AC55)</f>
        <v>-1.3201624725454948E-2</v>
      </c>
      <c r="AE55" s="11">
        <f t="shared" si="108"/>
        <v>0</v>
      </c>
      <c r="AF55" s="15"/>
      <c r="AG55" s="11">
        <v>0</v>
      </c>
      <c r="AH55" s="13">
        <f>(F55-AG55)/(D55*AG55-AG55-D55*E55+F55)</f>
        <v>-4.2790396688346437E-2</v>
      </c>
      <c r="AI55" s="11">
        <f t="shared" si="109"/>
        <v>0</v>
      </c>
      <c r="AJ55" s="11">
        <v>1.3781921361978111E-2</v>
      </c>
      <c r="AK55" s="13">
        <f t="shared" ref="AK55:AK70" si="151">(F55-AJ55)/(D55*AJ55-AJ55-D55*E55+F55)</f>
        <v>-1.8678027083072309E-2</v>
      </c>
      <c r="AL55" s="11">
        <f t="shared" si="110"/>
        <v>0</v>
      </c>
      <c r="AM55" s="11">
        <v>1.177536231884058E-2</v>
      </c>
      <c r="AN55" s="13">
        <f t="shared" ref="AN55:AN70" si="152">(F55-AM55)/(D55*AM55-AM55-D55*E55+F55)</f>
        <v>-2.2161757356433342E-2</v>
      </c>
      <c r="AO55" s="11">
        <f t="shared" si="111"/>
        <v>0</v>
      </c>
      <c r="AP55" s="11">
        <v>7.875953728771843E-3</v>
      </c>
      <c r="AQ55" s="13">
        <f t="shared" ref="AQ55:AQ70" si="153">(F55-AP55)/(D55*AP55-AP55-D55*E55+F55)</f>
        <v>-2.8957859411581393E-2</v>
      </c>
      <c r="AR55" s="11">
        <f t="shared" si="112"/>
        <v>0</v>
      </c>
      <c r="AS55" s="11">
        <v>1.1010790574763269E-3</v>
      </c>
      <c r="AT55" s="13">
        <f t="shared" ref="AT55:AT70" si="154">(F55-AS55)/(D55*AS55-AS55-D55*E55+F55)</f>
        <v>-4.0847994411499972E-2</v>
      </c>
      <c r="AU55" s="11">
        <f t="shared" si="113"/>
        <v>0</v>
      </c>
      <c r="AV55" s="11">
        <v>9.8039215686274508E-4</v>
      </c>
      <c r="AW55" s="13">
        <f t="shared" ref="AW55:AW70" si="155">(F55-AV55)/(D55*AV55-AV55-D55*E55+F55)</f>
        <v>-4.106076027594846E-2</v>
      </c>
      <c r="AX55" s="11">
        <f t="shared" si="114"/>
        <v>0</v>
      </c>
      <c r="AY55" s="11">
        <v>3.2485110990795887E-3</v>
      </c>
      <c r="AZ55" s="13">
        <f t="shared" ref="AZ55:AZ70" si="156">(F55-AY55)/(D55*AY55-AY55-D55*E55+F55)</f>
        <v>-3.7067776813550647E-2</v>
      </c>
      <c r="BA55" s="11">
        <f t="shared" si="115"/>
        <v>0</v>
      </c>
      <c r="BB55" s="11">
        <v>2.1212121212121213E-2</v>
      </c>
      <c r="BC55" s="13">
        <f t="shared" ref="BC55:BC70" si="157">(F55-BB55)/(D55*BB55-BB55-D55*E55+F55)</f>
        <v>-5.8565883507617246E-3</v>
      </c>
      <c r="BD55" s="11">
        <f t="shared" si="116"/>
        <v>0</v>
      </c>
      <c r="BE55" s="11">
        <v>4.0617384240454911E-3</v>
      </c>
      <c r="BF55" s="13">
        <f t="shared" ref="BF55:BF70" si="158">(F55-BE55)/(D55*BE55-BE55-D55*E55+F55)</f>
        <v>-3.5638986920907806E-2</v>
      </c>
      <c r="BG55" s="11">
        <f t="shared" si="117"/>
        <v>0</v>
      </c>
      <c r="BH55" s="11">
        <v>4.1532402434658076E-2</v>
      </c>
      <c r="BI55" s="13">
        <f t="shared" ref="BI55:BI70" si="159">(F55-BH55)/(D55*BH55-BH55-D55*E55+F55)</f>
        <v>2.8587171086767102E-2</v>
      </c>
      <c r="BJ55" s="11">
        <f t="shared" si="118"/>
        <v>2.8587171086767102E-2</v>
      </c>
      <c r="BK55" s="11">
        <v>1.3935810810810811E-2</v>
      </c>
      <c r="BL55" s="13">
        <f t="shared" ref="BL55:BL70" si="160">(F55-BK55)/(D55*BK55-BK55-D55*E55+F55)</f>
        <v>-1.8411223380430365E-2</v>
      </c>
      <c r="BM55" s="11">
        <f t="shared" si="119"/>
        <v>0</v>
      </c>
      <c r="BN55" s="11">
        <v>9.2307692307692316E-3</v>
      </c>
      <c r="BO55" s="13">
        <f t="shared" ref="BO55:BO70" si="161">(F55-BN55)/(D55*BN55-BN55-D55*E55+F55)</f>
        <v>-2.6592700304165016E-2</v>
      </c>
      <c r="BP55" s="11">
        <f t="shared" si="120"/>
        <v>0</v>
      </c>
      <c r="BQ55" s="11">
        <v>3.4957983193277309E-2</v>
      </c>
      <c r="BR55" s="13">
        <f t="shared" ref="BR55:BR70" si="162">(F55-BQ55)/(D55*BQ55-BQ55-D55*E55+F55)</f>
        <v>1.7541355107334376E-2</v>
      </c>
      <c r="BS55" s="11">
        <f t="shared" si="121"/>
        <v>1.7541355107334376E-2</v>
      </c>
      <c r="BT55" s="11">
        <v>5.0858232676414495E-3</v>
      </c>
      <c r="BU55" s="13">
        <f t="shared" ref="BU55:BU70" si="163">(F55-BT55)/(D55*BT55-BT55-D55*E55+F55)</f>
        <v>-3.3841892051053986E-2</v>
      </c>
      <c r="BV55" s="11">
        <f t="shared" si="122"/>
        <v>0</v>
      </c>
      <c r="BW55" s="11">
        <v>8.368200836820083E-3</v>
      </c>
      <c r="BX55" s="13">
        <f t="shared" ref="BX55:BX70" si="164">(F55-BW55)/(D55*BW55-BW55-D55*E55+F55)</f>
        <v>-2.8098039705269442E-2</v>
      </c>
      <c r="BY55" s="11">
        <f t="shared" si="123"/>
        <v>0</v>
      </c>
      <c r="BZ55" s="11">
        <v>8.4745762711864406E-3</v>
      </c>
      <c r="CA55" s="13">
        <f t="shared" ref="CA55:CA70" si="165">(F55-BZ55)/(D55*BZ55-BZ55-D55*E55+F55)</f>
        <v>-2.7912303678451746E-2</v>
      </c>
      <c r="CB55" s="11">
        <f t="shared" si="124"/>
        <v>0</v>
      </c>
      <c r="CC55" s="11">
        <v>3.8727524204702629E-3</v>
      </c>
      <c r="CD55" s="13">
        <f t="shared" ref="CD55:CD70" si="166">(F55-CC55)/(D55*CC55-CC55-D55*E55+F55)</f>
        <v>-3.5970888140248479E-2</v>
      </c>
      <c r="CE55" s="11">
        <f t="shared" si="125"/>
        <v>0</v>
      </c>
      <c r="CF55" s="11">
        <v>4.0567951318458417E-3</v>
      </c>
      <c r="CG55" s="13">
        <f t="shared" ref="CG55:CG70" si="167">(F55-CF55)/(D55*CF55-CF55-D55*E55+F55)</f>
        <v>-3.564766739129456E-2</v>
      </c>
      <c r="CH55" s="11">
        <f t="shared" si="126"/>
        <v>0</v>
      </c>
      <c r="CI55" s="11">
        <v>1.2607160867372667E-3</v>
      </c>
      <c r="CJ55" s="13">
        <f t="shared" ref="CJ55:CJ70" si="168">(F55-CI55)/(D55*CI55-CI55-D55*E55+F55)</f>
        <v>-4.0566612773024993E-2</v>
      </c>
      <c r="CK55" s="11">
        <f t="shared" si="127"/>
        <v>0</v>
      </c>
      <c r="CL55" s="11">
        <v>5.782575173477255E-3</v>
      </c>
      <c r="CM55" s="13">
        <f t="shared" ref="CM55:CM70" si="169">(F55-CL55)/(D55*CL55-CL55-D55*E55+F55)</f>
        <v>-3.2620584109301638E-2</v>
      </c>
      <c r="CN55" s="11">
        <f t="shared" si="128"/>
        <v>0</v>
      </c>
      <c r="CO55" s="11"/>
      <c r="CP55" s="13">
        <v>9.5450206808781423E-4</v>
      </c>
      <c r="CQ55" s="13">
        <f t="shared" ref="CQ55:CQ70" si="170">(F55-CP55)/(D55*CP55-CP55-D55*E55+F55)</f>
        <v>-4.110640777986832E-2</v>
      </c>
      <c r="CR55" s="11">
        <f t="shared" si="129"/>
        <v>0</v>
      </c>
      <c r="CS55" s="13">
        <v>2.8933897173380814E-3</v>
      </c>
      <c r="CT55" s="13">
        <f t="shared" ref="CT55:CT70" si="171">(F55-CS55)/(D55*CS55-CS55-D55*E55+F55)</f>
        <v>-3.7692179695520592E-2</v>
      </c>
      <c r="CU55" s="11">
        <f t="shared" si="130"/>
        <v>0</v>
      </c>
      <c r="CV55" s="13">
        <v>6.1919504643962852E-3</v>
      </c>
      <c r="CW55" s="13">
        <f t="shared" ref="CW55:CW70" si="172">(F55-CV55)/(D55*CV55-CV55-D55*E55+F55)</f>
        <v>-3.1903524801257264E-2</v>
      </c>
      <c r="CX55" s="11">
        <f t="shared" si="131"/>
        <v>0</v>
      </c>
      <c r="CY55" s="13">
        <v>2.4164317358034634E-3</v>
      </c>
      <c r="CZ55" s="13">
        <f t="shared" ref="CZ55:CZ70" si="173">(F55-CY55)/(D55*CY55-CY55-D55*E55+F55)</f>
        <v>-3.8531261895101449E-2</v>
      </c>
      <c r="DA55" s="11">
        <f t="shared" si="132"/>
        <v>0</v>
      </c>
      <c r="DB55" s="13">
        <v>2.7937236892460773E-2</v>
      </c>
      <c r="DC55" s="13">
        <f t="shared" ref="DC55:DC70" si="174">(F55-DB55)/(D55*DB55-DB55-D55*E55+F55)</f>
        <v>5.6424820812747229E-3</v>
      </c>
      <c r="DD55" s="11">
        <f t="shared" si="133"/>
        <v>5.6424820812747229E-3</v>
      </c>
      <c r="DE55" s="13">
        <v>3.0060120240480962E-3</v>
      </c>
      <c r="DF55" s="13">
        <f t="shared" ref="DF55:DF70" si="175">(F55-DE55)/(D55*DE55-DE55-D55*E55+F55)</f>
        <v>-3.7494126729073811E-2</v>
      </c>
      <c r="DG55" s="11">
        <f t="shared" si="134"/>
        <v>0</v>
      </c>
      <c r="DH55" s="13">
        <v>6.0326472675656495E-2</v>
      </c>
      <c r="DI55" s="13">
        <f t="shared" ref="DI55:DI70" si="176">(F55-DH55)/(D55*DH55-DH55-D55*E55+F55)</f>
        <v>5.9658624528700258E-2</v>
      </c>
      <c r="DJ55" s="11">
        <f t="shared" si="135"/>
        <v>5.9658624528700258E-2</v>
      </c>
      <c r="DK55" s="13">
        <v>1.8588931136459652E-2</v>
      </c>
      <c r="DL55" s="13">
        <f t="shared" ref="DL55:DL70" si="177">(F55-DK55)/(D55*DK55-DK55-D55*E55+F55)</f>
        <v>-1.0369040970986669E-2</v>
      </c>
      <c r="DM55" s="11">
        <f t="shared" si="136"/>
        <v>0</v>
      </c>
      <c r="DN55" s="13">
        <v>4.1122973507315141E-2</v>
      </c>
      <c r="DO55" s="13">
        <f t="shared" ref="DO55:DO70" si="178">(F55-DN55)/(D55*DN55-DN55-D55*E55+F55)</f>
        <v>2.7901986665881621E-2</v>
      </c>
      <c r="DP55" s="11">
        <f t="shared" si="137"/>
        <v>2.7901986665881621E-2</v>
      </c>
      <c r="DQ55" s="13">
        <v>1.8305874521551007E-3</v>
      </c>
      <c r="DR55" s="13">
        <f t="shared" ref="DR55:DR70" si="179">(F55-DQ55)/(D55*DQ55-DQ55-D55*E55+F55)</f>
        <v>-3.9562617687630593E-2</v>
      </c>
      <c r="DS55" s="11">
        <f t="shared" si="138"/>
        <v>0</v>
      </c>
      <c r="DT55" s="11"/>
      <c r="DU55" s="11">
        <v>1.2636899747262005E-3</v>
      </c>
      <c r="DV55" s="13">
        <f t="shared" ref="DV55:DV70" si="180">(F55-DU55)/(D55*DU55-DU55-D55*E55+F55)</f>
        <v>-4.0561371455235355E-2</v>
      </c>
      <c r="DW55" s="11">
        <f t="shared" si="139"/>
        <v>0</v>
      </c>
      <c r="DX55" s="11">
        <v>8.9338892197736745E-4</v>
      </c>
      <c r="DY55" s="13">
        <f t="shared" ref="DY55:DY70" si="181">(F55-DX55)/(D55*DX55-DX55-D55*E55+F55)</f>
        <v>-4.1214164130889831E-2</v>
      </c>
      <c r="DZ55" s="11">
        <f t="shared" si="140"/>
        <v>0</v>
      </c>
      <c r="EA55" s="11">
        <v>0</v>
      </c>
      <c r="EB55" s="13">
        <f t="shared" ref="EB55:EB70" si="182">(F55-EA55)/(D55*EA55-EA55-D55*E55+F55)</f>
        <v>-4.2790396688346437E-2</v>
      </c>
      <c r="EC55" s="11">
        <f t="shared" si="141"/>
        <v>0</v>
      </c>
      <c r="ED55" s="11"/>
      <c r="EE55" s="11">
        <v>0.94306335204490777</v>
      </c>
      <c r="EF55" s="13">
        <f t="shared" ref="EF55:EF70" si="183">(F55-EE55)/(D55*EE55-EE55-D55*E55+F55)</f>
        <v>0.9862629661401654</v>
      </c>
      <c r="EG55" s="11">
        <f t="shared" si="142"/>
        <v>0.9862629661401654</v>
      </c>
      <c r="EH55" s="11">
        <v>2.9794520547945205E-2</v>
      </c>
      <c r="EI55" s="13">
        <f t="shared" ref="EI55:EI70" si="184">(F55-EH55)/(D55*EH55-EH55-D55*E55+F55)</f>
        <v>8.8006805276957794E-3</v>
      </c>
      <c r="EJ55" s="11">
        <f t="shared" si="143"/>
        <v>8.8006805276957794E-3</v>
      </c>
      <c r="EK55" s="11">
        <v>2.5568908207619537E-3</v>
      </c>
      <c r="EL55" s="13">
        <f t="shared" ref="EL55:EL70" si="185">(F55-EK55)/(D55*EK55-EK55-D55*E55+F55)</f>
        <v>-3.828410667115989E-2</v>
      </c>
      <c r="EM55" s="11">
        <f t="shared" si="144"/>
        <v>0</v>
      </c>
      <c r="EN55" s="11">
        <v>0.98409893992932862</v>
      </c>
      <c r="EO55" s="13">
        <f t="shared" ref="EO55:EO70" si="186">(F55-EN55)/(D55*EN55-EN55-D55*E55+F55)</f>
        <v>1.0134876810557627</v>
      </c>
      <c r="EP55" s="11">
        <f t="shared" si="145"/>
        <v>1</v>
      </c>
      <c r="EQ55" s="11">
        <v>0.38502673796791442</v>
      </c>
      <c r="ER55" s="13">
        <f t="shared" ref="ER55:ER70" si="187">(F55-EQ55)/(D55*EQ55-EQ55-D55*E55+F55)</f>
        <v>0.50000239532181268</v>
      </c>
      <c r="ES55" s="11">
        <f t="shared" si="146"/>
        <v>0.50000239532181268</v>
      </c>
      <c r="ET55" s="11">
        <v>4.1551246537396121E-2</v>
      </c>
      <c r="EU55" s="11">
        <f t="shared" ref="EU55:EU70" si="188">(F55-ET55)/(D55*ET55-ET55-D55*E55+F55)</f>
        <v>2.8618698314046013E-2</v>
      </c>
      <c r="EV55" s="11">
        <f t="shared" si="147"/>
        <v>2.8618698314046013E-2</v>
      </c>
    </row>
    <row r="56" spans="1:152">
      <c r="A56" s="11">
        <f t="shared" ref="A56:A70" si="189">B56-938</f>
        <v>-565</v>
      </c>
      <c r="B56" s="11">
        <v>373</v>
      </c>
      <c r="C56" s="11" t="s">
        <v>117</v>
      </c>
      <c r="D56" s="12">
        <v>0.63300000000000001</v>
      </c>
      <c r="E56" s="12">
        <v>0.93310000000000004</v>
      </c>
      <c r="F56" s="12">
        <v>2.7189999999999999E-2</v>
      </c>
      <c r="G56" s="11"/>
      <c r="H56" s="11">
        <v>0.95455760491847097</v>
      </c>
      <c r="I56" s="11">
        <f t="shared" ref="I56:I70" si="190">(H56-F56)/(D56*E56-F56+H56-D56*H56)</f>
        <v>1.0148641800755136</v>
      </c>
      <c r="J56" s="11">
        <f t="shared" si="97"/>
        <v>1</v>
      </c>
      <c r="K56" s="11">
        <v>2.0590253946465341E-3</v>
      </c>
      <c r="L56" s="11">
        <f t="shared" si="98"/>
        <v>-4.4541252288433177E-2</v>
      </c>
      <c r="M56" s="11">
        <f t="shared" si="99"/>
        <v>0</v>
      </c>
      <c r="N56" s="11">
        <v>2.6867963152507678E-2</v>
      </c>
      <c r="O56" s="11">
        <f t="shared" si="100"/>
        <v>-5.6170245389316835E-4</v>
      </c>
      <c r="P56" s="11">
        <f t="shared" si="101"/>
        <v>0</v>
      </c>
      <c r="Q56" s="11">
        <v>0.91166077738515905</v>
      </c>
      <c r="R56" s="11">
        <f t="shared" si="102"/>
        <v>0.98488820026518076</v>
      </c>
      <c r="S56" s="11">
        <f t="shared" si="103"/>
        <v>0.98488820026518076</v>
      </c>
      <c r="T56" s="11">
        <v>0.37834224598930483</v>
      </c>
      <c r="U56" s="11">
        <f t="shared" si="148"/>
        <v>0.49999329907936618</v>
      </c>
      <c r="V56" s="11">
        <f t="shared" si="104"/>
        <v>0.49999329907936618</v>
      </c>
      <c r="W56" s="11">
        <v>5.2631578947368418E-2</v>
      </c>
      <c r="X56" s="11">
        <f t="shared" si="105"/>
        <v>4.3655688858078204E-2</v>
      </c>
      <c r="Y56" s="11">
        <f t="shared" si="106"/>
        <v>4.3655688858078204E-2</v>
      </c>
      <c r="Z56" s="11">
        <v>9.9103441627301642E-3</v>
      </c>
      <c r="AA56" s="11">
        <f t="shared" si="149"/>
        <v>-3.0470241988925468E-2</v>
      </c>
      <c r="AB56" s="11">
        <f t="shared" si="107"/>
        <v>0</v>
      </c>
      <c r="AC56" s="11">
        <v>1.6003519674430117E-2</v>
      </c>
      <c r="AD56" s="11">
        <f t="shared" si="150"/>
        <v>-1.9648306707410756E-2</v>
      </c>
      <c r="AE56" s="11">
        <f t="shared" si="108"/>
        <v>0</v>
      </c>
      <c r="AF56" s="11"/>
      <c r="AG56" s="11">
        <v>0</v>
      </c>
      <c r="AH56" s="13">
        <f t="shared" ref="AH56:AH70" si="191">(F56-AG56)/(D56*AG56-AG56-D56*E56+F56)</f>
        <v>-4.8255224883723365E-2</v>
      </c>
      <c r="AI56" s="11">
        <f t="shared" si="109"/>
        <v>0</v>
      </c>
      <c r="AJ56" s="11">
        <v>2.4746450304259635E-2</v>
      </c>
      <c r="AK56" s="13">
        <f t="shared" si="151"/>
        <v>-4.2678792205619997E-3</v>
      </c>
      <c r="AL56" s="11">
        <f t="shared" si="110"/>
        <v>0</v>
      </c>
      <c r="AM56" s="11">
        <v>1.1807447774750226E-2</v>
      </c>
      <c r="AN56" s="13">
        <f t="shared" si="152"/>
        <v>-2.7091705751493875E-2</v>
      </c>
      <c r="AO56" s="11">
        <f t="shared" si="111"/>
        <v>0</v>
      </c>
      <c r="AP56" s="11">
        <v>7.874015748031496E-3</v>
      </c>
      <c r="AQ56" s="13">
        <f t="shared" si="153"/>
        <v>-3.4105966036503982E-2</v>
      </c>
      <c r="AR56" s="11">
        <f t="shared" si="112"/>
        <v>0</v>
      </c>
      <c r="AS56" s="11">
        <v>1.3215859030837004E-3</v>
      </c>
      <c r="AT56" s="13">
        <f t="shared" si="154"/>
        <v>-4.5870266754638241E-2</v>
      </c>
      <c r="AU56" s="11">
        <f t="shared" si="113"/>
        <v>0</v>
      </c>
      <c r="AV56" s="11">
        <v>6.5359477124183002E-4</v>
      </c>
      <c r="AW56" s="13">
        <f t="shared" si="155"/>
        <v>-4.7075222830174838E-2</v>
      </c>
      <c r="AX56" s="11">
        <f t="shared" si="114"/>
        <v>0</v>
      </c>
      <c r="AY56" s="11">
        <v>2.7070925825663237E-3</v>
      </c>
      <c r="AZ56" s="13">
        <f t="shared" si="156"/>
        <v>-4.3374356837636241E-2</v>
      </c>
      <c r="BA56" s="11">
        <f t="shared" si="115"/>
        <v>0</v>
      </c>
      <c r="BB56" s="11">
        <v>1.8209408194233688E-2</v>
      </c>
      <c r="BC56" s="13">
        <f t="shared" si="157"/>
        <v>-1.5751413059547425E-2</v>
      </c>
      <c r="BD56" s="11">
        <f t="shared" si="116"/>
        <v>0</v>
      </c>
      <c r="BE56" s="11">
        <v>1.6286644951140066E-3</v>
      </c>
      <c r="BF56" s="13">
        <f t="shared" si="158"/>
        <v>-4.5316694331199808E-2</v>
      </c>
      <c r="BG56" s="11">
        <f t="shared" si="117"/>
        <v>0</v>
      </c>
      <c r="BH56" s="11">
        <v>4.0186580552565486E-2</v>
      </c>
      <c r="BI56" s="13">
        <f t="shared" si="159"/>
        <v>2.2477236871198236E-2</v>
      </c>
      <c r="BJ56" s="11">
        <f t="shared" si="118"/>
        <v>2.2477236871198236E-2</v>
      </c>
      <c r="BK56" s="11">
        <v>1.0984368398817067E-2</v>
      </c>
      <c r="BL56" s="13">
        <f t="shared" si="160"/>
        <v>-2.8556502931477427E-2</v>
      </c>
      <c r="BM56" s="11">
        <f t="shared" si="119"/>
        <v>0</v>
      </c>
      <c r="BN56" s="11">
        <v>6.1538461538461538E-3</v>
      </c>
      <c r="BO56" s="13">
        <f t="shared" si="161"/>
        <v>-3.7184694775823007E-2</v>
      </c>
      <c r="BP56" s="11">
        <f t="shared" si="120"/>
        <v>0</v>
      </c>
      <c r="BQ56" s="11">
        <v>3.9677202420981841E-2</v>
      </c>
      <c r="BR56" s="13">
        <f t="shared" si="162"/>
        <v>2.1603265647264919E-2</v>
      </c>
      <c r="BS56" s="11">
        <f t="shared" si="121"/>
        <v>2.1603265647264919E-2</v>
      </c>
      <c r="BT56" s="11">
        <v>1.1768447837150127E-2</v>
      </c>
      <c r="BU56" s="13">
        <f t="shared" si="163"/>
        <v>-2.7161077002628708E-2</v>
      </c>
      <c r="BV56" s="11">
        <f t="shared" si="122"/>
        <v>0</v>
      </c>
      <c r="BW56" s="11">
        <v>6.5116279069767444E-3</v>
      </c>
      <c r="BX56" s="13">
        <f t="shared" si="164"/>
        <v>-3.654377757513079E-2</v>
      </c>
      <c r="BY56" s="11">
        <f t="shared" si="123"/>
        <v>0</v>
      </c>
      <c r="BZ56" s="11">
        <v>1.166489925768823E-2</v>
      </c>
      <c r="CA56" s="13">
        <f t="shared" si="165"/>
        <v>-2.7345281308194663E-2</v>
      </c>
      <c r="CB56" s="11">
        <f t="shared" si="124"/>
        <v>0</v>
      </c>
      <c r="CC56" s="11">
        <v>3.8781163434903048E-3</v>
      </c>
      <c r="CD56" s="13">
        <f t="shared" si="166"/>
        <v>-4.1268329283466285E-2</v>
      </c>
      <c r="CE56" s="11">
        <f t="shared" si="125"/>
        <v>0</v>
      </c>
      <c r="CF56" s="11">
        <v>2.0318320352184218E-3</v>
      </c>
      <c r="CG56" s="13">
        <f t="shared" si="167"/>
        <v>-4.4590237556877028E-2</v>
      </c>
      <c r="CH56" s="11">
        <f t="shared" si="126"/>
        <v>0</v>
      </c>
      <c r="CI56" s="11">
        <v>1.5132408575031526E-3</v>
      </c>
      <c r="CJ56" s="13">
        <f t="shared" si="168"/>
        <v>-4.5524743267884221E-2</v>
      </c>
      <c r="CK56" s="11">
        <f t="shared" si="127"/>
        <v>0</v>
      </c>
      <c r="CL56" s="11">
        <v>6.7489394523717701E-3</v>
      </c>
      <c r="CM56" s="13">
        <f t="shared" si="169"/>
        <v>-3.6118830369488694E-2</v>
      </c>
      <c r="CN56" s="11">
        <f t="shared" si="128"/>
        <v>0</v>
      </c>
      <c r="CO56" s="11"/>
      <c r="CP56" s="13">
        <v>1.9120458891013384E-3</v>
      </c>
      <c r="CQ56" s="13">
        <f t="shared" si="170"/>
        <v>-4.4806037210957439E-2</v>
      </c>
      <c r="CR56" s="11">
        <f t="shared" si="129"/>
        <v>0</v>
      </c>
      <c r="CS56" s="13">
        <v>2.1162842503898416E-3</v>
      </c>
      <c r="CT56" s="13">
        <f t="shared" si="171"/>
        <v>-4.4438113639626901E-2</v>
      </c>
      <c r="CU56" s="11">
        <f t="shared" si="130"/>
        <v>0</v>
      </c>
      <c r="CV56" s="13">
        <v>6.2015503875968991E-3</v>
      </c>
      <c r="CW56" s="13">
        <f t="shared" si="172"/>
        <v>-3.7099221959634998E-2</v>
      </c>
      <c r="CX56" s="11">
        <f t="shared" si="131"/>
        <v>0</v>
      </c>
      <c r="CY56" s="13">
        <v>8.0547724526782122E-4</v>
      </c>
      <c r="CZ56" s="13">
        <f t="shared" si="173"/>
        <v>-4.680115751769795E-2</v>
      </c>
      <c r="DA56" s="11">
        <f t="shared" si="132"/>
        <v>0</v>
      </c>
      <c r="DB56" s="13">
        <v>2.7596780375622843E-2</v>
      </c>
      <c r="DC56" s="13">
        <f t="shared" si="174"/>
        <v>7.091827783269755E-4</v>
      </c>
      <c r="DD56" s="11">
        <f t="shared" si="133"/>
        <v>7.091827783269755E-4</v>
      </c>
      <c r="DE56" s="13">
        <v>5.0175614651279477E-3</v>
      </c>
      <c r="DF56" s="13">
        <f t="shared" si="175"/>
        <v>-3.92221681330076E-2</v>
      </c>
      <c r="DG56" s="11">
        <f t="shared" si="134"/>
        <v>0</v>
      </c>
      <c r="DH56" s="13">
        <v>5.7026114762835318E-2</v>
      </c>
      <c r="DI56" s="13">
        <f t="shared" si="176"/>
        <v>5.1055065323046406E-2</v>
      </c>
      <c r="DJ56" s="11">
        <f t="shared" si="135"/>
        <v>5.1055065323046406E-2</v>
      </c>
      <c r="DK56" s="13">
        <v>1.8588931136459652E-2</v>
      </c>
      <c r="DL56" s="13">
        <f t="shared" si="177"/>
        <v>-1.5082068340880335E-2</v>
      </c>
      <c r="DM56" s="11">
        <f t="shared" si="136"/>
        <v>0</v>
      </c>
      <c r="DN56" s="13">
        <v>3.8049940546967892E-2</v>
      </c>
      <c r="DO56" s="13">
        <f t="shared" si="178"/>
        <v>1.8807481361196737E-2</v>
      </c>
      <c r="DP56" s="11">
        <f t="shared" si="137"/>
        <v>1.8807481361196737E-2</v>
      </c>
      <c r="DQ56" s="13">
        <v>1.3328890369876708E-3</v>
      </c>
      <c r="DR56" s="13">
        <f t="shared" si="179"/>
        <v>-4.5849886605192146E-2</v>
      </c>
      <c r="DS56" s="11">
        <f t="shared" si="138"/>
        <v>0</v>
      </c>
      <c r="DT56" s="11"/>
      <c r="DU56" s="11">
        <v>2.4905023216547067E-2</v>
      </c>
      <c r="DV56" s="13">
        <f t="shared" si="180"/>
        <v>-3.9905117578689399E-3</v>
      </c>
      <c r="DW56" s="11">
        <f t="shared" si="139"/>
        <v>0</v>
      </c>
      <c r="DX56" s="11">
        <v>1.4894250819183796E-3</v>
      </c>
      <c r="DY56" s="13">
        <f t="shared" si="181"/>
        <v>-4.5567674644965792E-2</v>
      </c>
      <c r="DZ56" s="11">
        <f t="shared" si="140"/>
        <v>0</v>
      </c>
      <c r="EA56" s="11">
        <v>0</v>
      </c>
      <c r="EB56" s="13">
        <f t="shared" si="182"/>
        <v>-4.8255224883723365E-2</v>
      </c>
      <c r="EC56" s="11">
        <f t="shared" si="141"/>
        <v>0</v>
      </c>
      <c r="ED56" s="11"/>
      <c r="EE56" s="11">
        <v>0.95455760491847097</v>
      </c>
      <c r="EF56" s="13">
        <f t="shared" si="183"/>
        <v>1.0148641800755136</v>
      </c>
      <c r="EG56" s="11">
        <f t="shared" si="142"/>
        <v>1</v>
      </c>
      <c r="EH56" s="11">
        <v>2.0590253946465341E-3</v>
      </c>
      <c r="EI56" s="13">
        <f t="shared" si="184"/>
        <v>-4.4541252288433177E-2</v>
      </c>
      <c r="EJ56" s="11">
        <f t="shared" si="143"/>
        <v>0</v>
      </c>
      <c r="EK56" s="11">
        <v>2.6867963152507678E-2</v>
      </c>
      <c r="EL56" s="13">
        <f t="shared" si="185"/>
        <v>-5.6170245389316835E-4</v>
      </c>
      <c r="EM56" s="11">
        <f t="shared" si="144"/>
        <v>0</v>
      </c>
      <c r="EN56" s="11">
        <v>0.91166077738515905</v>
      </c>
      <c r="EO56" s="13">
        <f t="shared" si="186"/>
        <v>0.98488820026518087</v>
      </c>
      <c r="EP56" s="11">
        <f t="shared" si="145"/>
        <v>0.98488820026518087</v>
      </c>
      <c r="EQ56" s="11">
        <v>0.37834224598930483</v>
      </c>
      <c r="ER56" s="13">
        <f t="shared" si="187"/>
        <v>0.49999329907936618</v>
      </c>
      <c r="ES56" s="11">
        <f t="shared" si="146"/>
        <v>0.49999329907936618</v>
      </c>
      <c r="ET56" s="11">
        <v>5.2631578947368418E-2</v>
      </c>
      <c r="EU56" s="11">
        <f t="shared" si="188"/>
        <v>4.3655688858078211E-2</v>
      </c>
      <c r="EV56" s="11">
        <f t="shared" si="147"/>
        <v>4.3655688858078211E-2</v>
      </c>
    </row>
    <row r="57" spans="1:152">
      <c r="A57" s="11">
        <f t="shared" si="189"/>
        <v>-543</v>
      </c>
      <c r="B57" s="11">
        <v>395</v>
      </c>
      <c r="C57" s="11" t="s">
        <v>118</v>
      </c>
      <c r="D57" s="12">
        <v>0.68420000000000003</v>
      </c>
      <c r="E57" s="12">
        <v>0.94259999999999999</v>
      </c>
      <c r="F57" s="12">
        <v>2.5149999999999999E-2</v>
      </c>
      <c r="G57" s="11"/>
      <c r="H57" s="11">
        <v>0.91682267986092536</v>
      </c>
      <c r="I57" s="11">
        <f t="shared" si="190"/>
        <v>0.98060413752784326</v>
      </c>
      <c r="J57" s="11">
        <f t="shared" si="97"/>
        <v>0.98060413752784326</v>
      </c>
      <c r="K57" s="11">
        <v>4.8109965635738834E-3</v>
      </c>
      <c r="L57" s="11">
        <f t="shared" si="98"/>
        <v>-3.2736402323822397E-2</v>
      </c>
      <c r="M57" s="11">
        <f t="shared" si="99"/>
        <v>0</v>
      </c>
      <c r="N57" s="11">
        <v>1.7431427839015638E-2</v>
      </c>
      <c r="O57" s="11">
        <f t="shared" si="100"/>
        <v>-1.2344150420052732E-2</v>
      </c>
      <c r="P57" s="11">
        <f t="shared" si="101"/>
        <v>0</v>
      </c>
      <c r="Q57" s="11">
        <v>0.96842105263157896</v>
      </c>
      <c r="R57" s="11">
        <f t="shared" si="102"/>
        <v>1.0190867354781419</v>
      </c>
      <c r="S57" s="11">
        <f t="shared" si="103"/>
        <v>1</v>
      </c>
      <c r="T57" s="11">
        <v>0.39786381842456608</v>
      </c>
      <c r="U57" s="11">
        <f t="shared" si="148"/>
        <v>0.50000357045298705</v>
      </c>
      <c r="V57" s="11">
        <f t="shared" si="104"/>
        <v>0.50000357045298705</v>
      </c>
      <c r="W57" s="11">
        <v>5.3221288515406161E-2</v>
      </c>
      <c r="X57" s="11">
        <f t="shared" si="105"/>
        <v>4.4096740677737625E-2</v>
      </c>
      <c r="Y57" s="11">
        <f t="shared" si="106"/>
        <v>4.4096740677737625E-2</v>
      </c>
      <c r="Z57" s="11">
        <v>1.0301706642957924E-2</v>
      </c>
      <c r="AA57" s="11">
        <f t="shared" si="149"/>
        <v>-2.3832381450977949E-2</v>
      </c>
      <c r="AB57" s="11">
        <f t="shared" si="107"/>
        <v>0</v>
      </c>
      <c r="AC57" s="11">
        <v>1.8245052306163571E-2</v>
      </c>
      <c r="AD57" s="11">
        <f t="shared" si="150"/>
        <v>-1.1038401957938907E-2</v>
      </c>
      <c r="AE57" s="11">
        <f t="shared" si="108"/>
        <v>0</v>
      </c>
      <c r="AF57" s="11"/>
      <c r="AG57" s="11">
        <v>8.0224628961091051E-4</v>
      </c>
      <c r="AH57" s="13">
        <f t="shared" si="191"/>
        <v>-3.92686533430118E-2</v>
      </c>
      <c r="AI57" s="11">
        <f t="shared" si="109"/>
        <v>0</v>
      </c>
      <c r="AJ57" s="11">
        <v>2.2013860578883E-2</v>
      </c>
      <c r="AK57" s="13">
        <f t="shared" si="151"/>
        <v>-5.0039808843571837E-3</v>
      </c>
      <c r="AL57" s="11">
        <f t="shared" si="110"/>
        <v>0</v>
      </c>
      <c r="AM57" s="11">
        <v>1.5510948905109489E-2</v>
      </c>
      <c r="AN57" s="13">
        <f t="shared" si="152"/>
        <v>-1.5430498755981745E-2</v>
      </c>
      <c r="AO57" s="11">
        <f t="shared" si="111"/>
        <v>0</v>
      </c>
      <c r="AP57" s="11">
        <v>6.6584463625154128E-3</v>
      </c>
      <c r="AQ57" s="13">
        <f t="shared" si="153"/>
        <v>-2.9734938936492459E-2</v>
      </c>
      <c r="AR57" s="11">
        <f t="shared" si="112"/>
        <v>0</v>
      </c>
      <c r="AS57" s="11">
        <v>2.4213075060532689E-3</v>
      </c>
      <c r="AT57" s="13">
        <f t="shared" si="154"/>
        <v>-3.6627187657799112E-2</v>
      </c>
      <c r="AU57" s="11">
        <f t="shared" si="113"/>
        <v>0</v>
      </c>
      <c r="AV57" s="11">
        <v>1.6350555918901242E-3</v>
      </c>
      <c r="AW57" s="13">
        <f t="shared" si="155"/>
        <v>-3.7909397899860045E-2</v>
      </c>
      <c r="AX57" s="11">
        <f t="shared" si="114"/>
        <v>0</v>
      </c>
      <c r="AY57" s="11">
        <v>3.246753246753247E-3</v>
      </c>
      <c r="AZ57" s="13">
        <f t="shared" si="156"/>
        <v>-3.5282164233639321E-2</v>
      </c>
      <c r="BA57" s="11">
        <f t="shared" si="115"/>
        <v>0</v>
      </c>
      <c r="BB57" s="11">
        <v>2.6073619631901839E-2</v>
      </c>
      <c r="BC57" s="13">
        <f t="shared" si="157"/>
        <v>1.4707062095670892E-3</v>
      </c>
      <c r="BD57" s="11">
        <f t="shared" si="116"/>
        <v>1.4707062095670892E-3</v>
      </c>
      <c r="BE57" s="11">
        <v>3.2760032760032762E-3</v>
      </c>
      <c r="BF57" s="13">
        <f t="shared" si="158"/>
        <v>-3.5234523464928211E-2</v>
      </c>
      <c r="BG57" s="11">
        <f t="shared" si="117"/>
        <v>0</v>
      </c>
      <c r="BH57" s="11">
        <v>4.2207792207792208E-2</v>
      </c>
      <c r="BI57" s="13">
        <f t="shared" si="159"/>
        <v>2.6943021255168436E-2</v>
      </c>
      <c r="BJ57" s="11">
        <f t="shared" si="118"/>
        <v>2.6943021255168436E-2</v>
      </c>
      <c r="BK57" s="11">
        <v>1.3565069944891903E-2</v>
      </c>
      <c r="BL57" s="13">
        <f t="shared" si="160"/>
        <v>-1.8563785177567217E-2</v>
      </c>
      <c r="BM57" s="11">
        <f t="shared" si="119"/>
        <v>0</v>
      </c>
      <c r="BN57" s="11">
        <v>1.5432098765432098E-2</v>
      </c>
      <c r="BO57" s="13">
        <f t="shared" si="161"/>
        <v>-1.5557344709379759E-2</v>
      </c>
      <c r="BP57" s="11">
        <f t="shared" si="120"/>
        <v>0</v>
      </c>
      <c r="BQ57" s="11">
        <v>4.0270727580372249E-2</v>
      </c>
      <c r="BR57" s="13">
        <f t="shared" si="162"/>
        <v>2.3906499730858611E-2</v>
      </c>
      <c r="BS57" s="11">
        <f t="shared" si="121"/>
        <v>2.3906499730858611E-2</v>
      </c>
      <c r="BT57" s="11">
        <v>8.2723512567610558E-3</v>
      </c>
      <c r="BU57" s="13">
        <f t="shared" si="163"/>
        <v>-2.7117509844177677E-2</v>
      </c>
      <c r="BV57" s="11">
        <f t="shared" si="122"/>
        <v>0</v>
      </c>
      <c r="BW57" s="11">
        <v>4.6728971962616819E-3</v>
      </c>
      <c r="BX57" s="13">
        <f t="shared" si="164"/>
        <v>-3.2960992217519573E-2</v>
      </c>
      <c r="BY57" s="11">
        <f t="shared" si="123"/>
        <v>0</v>
      </c>
      <c r="BZ57" s="11">
        <v>9.5642933049946872E-3</v>
      </c>
      <c r="CA57" s="13">
        <f t="shared" si="165"/>
        <v>-2.5025327018532263E-2</v>
      </c>
      <c r="CB57" s="11">
        <f t="shared" si="124"/>
        <v>0</v>
      </c>
      <c r="CC57" s="11">
        <v>4.172461752433936E-3</v>
      </c>
      <c r="CD57" s="13">
        <f t="shared" si="166"/>
        <v>-3.3775110599109183E-2</v>
      </c>
      <c r="CE57" s="11">
        <f t="shared" si="125"/>
        <v>0</v>
      </c>
      <c r="CF57" s="11">
        <v>4.7233468286099868E-3</v>
      </c>
      <c r="CG57" s="13">
        <f t="shared" si="167"/>
        <v>-3.2878942729524692E-2</v>
      </c>
      <c r="CH57" s="11">
        <f t="shared" si="126"/>
        <v>0</v>
      </c>
      <c r="CI57" s="11">
        <v>2.5303643724696357E-3</v>
      </c>
      <c r="CJ57" s="13">
        <f t="shared" si="168"/>
        <v>-3.6449420050045311E-2</v>
      </c>
      <c r="CK57" s="11">
        <f t="shared" si="127"/>
        <v>0</v>
      </c>
      <c r="CL57" s="11">
        <v>6.3768115942028983E-3</v>
      </c>
      <c r="CM57" s="13">
        <f t="shared" si="169"/>
        <v>-3.0192133606160174E-2</v>
      </c>
      <c r="CN57" s="11">
        <f t="shared" si="128"/>
        <v>0</v>
      </c>
      <c r="CO57" s="11"/>
      <c r="CP57" s="13">
        <v>2.5534631343759975E-3</v>
      </c>
      <c r="CQ57" s="13">
        <f t="shared" si="170"/>
        <v>-3.6411770559142853E-2</v>
      </c>
      <c r="CR57" s="11">
        <f t="shared" si="129"/>
        <v>0</v>
      </c>
      <c r="CS57" s="13">
        <v>3.694167692824359E-3</v>
      </c>
      <c r="CT57" s="13">
        <f t="shared" si="171"/>
        <v>-3.4553596242976138E-2</v>
      </c>
      <c r="CU57" s="11">
        <f t="shared" si="130"/>
        <v>0</v>
      </c>
      <c r="CV57" s="13">
        <v>1.4018691588785047E-2</v>
      </c>
      <c r="CW57" s="13">
        <f t="shared" si="172"/>
        <v>-1.7832804667320842E-2</v>
      </c>
      <c r="CX57" s="11">
        <f t="shared" si="131"/>
        <v>0</v>
      </c>
      <c r="CY57" s="13">
        <v>1.2116316639741518E-3</v>
      </c>
      <c r="CZ57" s="13">
        <f t="shared" si="173"/>
        <v>-3.8600337944383327E-2</v>
      </c>
      <c r="DA57" s="11">
        <f t="shared" si="132"/>
        <v>0</v>
      </c>
      <c r="DB57" s="13">
        <v>3.3898305084745763E-2</v>
      </c>
      <c r="DC57" s="13">
        <f t="shared" si="174"/>
        <v>1.3875582520826196E-2</v>
      </c>
      <c r="DD57" s="11">
        <f t="shared" si="133"/>
        <v>1.3875582520826196E-2</v>
      </c>
      <c r="DE57" s="13">
        <v>6.0453400503778336E-3</v>
      </c>
      <c r="DF57" s="13">
        <f t="shared" si="175"/>
        <v>-3.0730398899036487E-2</v>
      </c>
      <c r="DG57" s="11">
        <f t="shared" si="134"/>
        <v>0</v>
      </c>
      <c r="DH57" s="13">
        <v>5.9714795008912656E-2</v>
      </c>
      <c r="DI57" s="13">
        <f t="shared" si="176"/>
        <v>5.4122938775402495E-2</v>
      </c>
      <c r="DJ57" s="11">
        <f t="shared" si="135"/>
        <v>5.4122938775402495E-2</v>
      </c>
      <c r="DK57" s="13">
        <v>1.9923696481559984E-2</v>
      </c>
      <c r="DL57" s="13">
        <f t="shared" si="177"/>
        <v>-8.3478098948997787E-3</v>
      </c>
      <c r="DM57" s="11">
        <f t="shared" si="136"/>
        <v>0</v>
      </c>
      <c r="DN57" s="13">
        <v>4.7068209014758673E-2</v>
      </c>
      <c r="DO57" s="13">
        <f t="shared" si="178"/>
        <v>3.4536386600493782E-2</v>
      </c>
      <c r="DP57" s="11">
        <f t="shared" si="137"/>
        <v>3.4536386600493782E-2</v>
      </c>
      <c r="DQ57" s="13">
        <v>1.3360053440213762E-3</v>
      </c>
      <c r="DR57" s="13">
        <f t="shared" si="179"/>
        <v>-3.8397354985746202E-2</v>
      </c>
      <c r="DS57" s="11">
        <f t="shared" si="138"/>
        <v>0</v>
      </c>
      <c r="DT57" s="11"/>
      <c r="DU57" s="11">
        <v>1.6956337431114879E-3</v>
      </c>
      <c r="DV57" s="13">
        <f t="shared" si="180"/>
        <v>-3.7810571276558194E-2</v>
      </c>
      <c r="DW57" s="11">
        <f t="shared" si="139"/>
        <v>0</v>
      </c>
      <c r="DX57" s="11">
        <v>4.087112171837709E-2</v>
      </c>
      <c r="DY57" s="13">
        <f t="shared" si="181"/>
        <v>2.4848299017330495E-2</v>
      </c>
      <c r="DZ57" s="11">
        <f t="shared" si="140"/>
        <v>2.4848299017330495E-2</v>
      </c>
      <c r="EA57" s="11">
        <v>0</v>
      </c>
      <c r="EB57" s="13">
        <f t="shared" si="182"/>
        <v>-4.0579116757042191E-2</v>
      </c>
      <c r="EC57" s="11">
        <f t="shared" si="141"/>
        <v>0</v>
      </c>
      <c r="ED57" s="11"/>
      <c r="EE57" s="11">
        <v>0.91682267986092536</v>
      </c>
      <c r="EF57" s="13">
        <f t="shared" si="183"/>
        <v>0.98060413752784326</v>
      </c>
      <c r="EG57" s="11">
        <f t="shared" si="142"/>
        <v>0.98060413752784326</v>
      </c>
      <c r="EH57" s="11">
        <v>4.8109965635738834E-3</v>
      </c>
      <c r="EI57" s="13">
        <f t="shared" si="184"/>
        <v>-3.273640232382239E-2</v>
      </c>
      <c r="EJ57" s="11">
        <f t="shared" si="143"/>
        <v>0</v>
      </c>
      <c r="EK57" s="11">
        <v>1.7431427839015638E-2</v>
      </c>
      <c r="EL57" s="13">
        <f t="shared" si="185"/>
        <v>-1.2344150420052732E-2</v>
      </c>
      <c r="EM57" s="11">
        <f t="shared" si="144"/>
        <v>0</v>
      </c>
      <c r="EN57" s="11">
        <v>0.96842105263157896</v>
      </c>
      <c r="EO57" s="13">
        <f t="shared" si="186"/>
        <v>1.0190867354781417</v>
      </c>
      <c r="EP57" s="11">
        <f t="shared" si="145"/>
        <v>1</v>
      </c>
      <c r="EQ57" s="11">
        <v>0.39786381842456608</v>
      </c>
      <c r="ER57" s="13">
        <f t="shared" si="187"/>
        <v>0.50000357045298693</v>
      </c>
      <c r="ES57" s="11">
        <f t="shared" si="146"/>
        <v>0.50000357045298693</v>
      </c>
      <c r="ET57" s="11">
        <v>5.3221288515406161E-2</v>
      </c>
      <c r="EU57" s="11">
        <f t="shared" si="188"/>
        <v>4.4096740677737632E-2</v>
      </c>
      <c r="EV57" s="11">
        <f t="shared" si="147"/>
        <v>4.4096740677737632E-2</v>
      </c>
    </row>
    <row r="58" spans="1:152">
      <c r="A58" s="11">
        <f t="shared" si="189"/>
        <v>-530</v>
      </c>
      <c r="B58" s="11">
        <v>408</v>
      </c>
      <c r="C58" s="11" t="s">
        <v>119</v>
      </c>
      <c r="D58" s="12">
        <v>0.61080000000000001</v>
      </c>
      <c r="E58" s="12">
        <v>0.90659999999999996</v>
      </c>
      <c r="F58" s="12">
        <v>2.4750000000000001E-2</v>
      </c>
      <c r="G58" s="11"/>
      <c r="H58" s="11">
        <v>0.94649545211342967</v>
      </c>
      <c r="I58" s="11">
        <f t="shared" si="190"/>
        <v>1.0271548454371995</v>
      </c>
      <c r="J58" s="11">
        <f t="shared" si="97"/>
        <v>1</v>
      </c>
      <c r="K58" s="11">
        <v>2.4129610479145121E-3</v>
      </c>
      <c r="L58" s="11">
        <f t="shared" si="98"/>
        <v>-4.2150096057868888E-2</v>
      </c>
      <c r="M58" s="11">
        <f t="shared" si="99"/>
        <v>0</v>
      </c>
      <c r="N58" s="11">
        <v>1.7967145790554414E-3</v>
      </c>
      <c r="O58" s="11">
        <f t="shared" si="100"/>
        <v>-4.3332567675590676E-2</v>
      </c>
      <c r="P58" s="11">
        <f t="shared" si="101"/>
        <v>0</v>
      </c>
      <c r="Q58" s="11">
        <v>0.8666666666666667</v>
      </c>
      <c r="R58" s="11">
        <f t="shared" si="102"/>
        <v>0.97184456163209476</v>
      </c>
      <c r="S58" s="11">
        <f t="shared" si="103"/>
        <v>0.97184456163209476</v>
      </c>
      <c r="T58" s="11">
        <v>0.35914552736982641</v>
      </c>
      <c r="U58" s="11">
        <f t="shared" si="148"/>
        <v>0.50000772711220509</v>
      </c>
      <c r="V58" s="11">
        <f t="shared" si="104"/>
        <v>0.50000772711220509</v>
      </c>
      <c r="W58" s="11">
        <v>7.0028011204481794E-2</v>
      </c>
      <c r="X58" s="11">
        <f t="shared" si="105"/>
        <v>8.1397767203014879E-2</v>
      </c>
      <c r="Y58" s="11">
        <f t="shared" si="106"/>
        <v>8.1397767203014879E-2</v>
      </c>
      <c r="Z58" s="11">
        <v>9.883563498510696E-3</v>
      </c>
      <c r="AA58" s="11">
        <f t="shared" si="149"/>
        <v>-2.7899959343373332E-2</v>
      </c>
      <c r="AB58" s="11">
        <f t="shared" si="107"/>
        <v>0</v>
      </c>
      <c r="AC58" s="11">
        <v>2.0897918511957485E-2</v>
      </c>
      <c r="AD58" s="11">
        <f t="shared" si="150"/>
        <v>-7.1715365443555694E-3</v>
      </c>
      <c r="AE58" s="11">
        <f t="shared" si="108"/>
        <v>0</v>
      </c>
      <c r="AF58" s="11"/>
      <c r="AG58" s="11">
        <v>7.993605115907274E-4</v>
      </c>
      <c r="AH58" s="13">
        <f t="shared" si="191"/>
        <v>-4.524859022879299E-2</v>
      </c>
      <c r="AI58" s="11">
        <f t="shared" si="109"/>
        <v>0</v>
      </c>
      <c r="AJ58" s="11">
        <v>1.7673653925195234E-2</v>
      </c>
      <c r="AK58" s="13">
        <f t="shared" si="151"/>
        <v>-1.3205097863077327E-2</v>
      </c>
      <c r="AL58" s="11">
        <f t="shared" si="110"/>
        <v>0</v>
      </c>
      <c r="AM58" s="11">
        <v>1.3686131386861315E-2</v>
      </c>
      <c r="AN58" s="13">
        <f t="shared" si="152"/>
        <v>-2.0706139714304996E-2</v>
      </c>
      <c r="AO58" s="11">
        <f t="shared" si="111"/>
        <v>0</v>
      </c>
      <c r="AP58" s="11">
        <v>7.1569595261599213E-3</v>
      </c>
      <c r="AQ58" s="13">
        <f t="shared" si="153"/>
        <v>-3.308288492882587E-2</v>
      </c>
      <c r="AR58" s="11">
        <f t="shared" si="112"/>
        <v>0</v>
      </c>
      <c r="AS58" s="11">
        <v>2.4218405988551297E-3</v>
      </c>
      <c r="AT58" s="13">
        <f t="shared" si="154"/>
        <v>-4.2133065540058717E-2</v>
      </c>
      <c r="AU58" s="11">
        <f t="shared" si="113"/>
        <v>0</v>
      </c>
      <c r="AV58" s="11">
        <v>1.3080444735120995E-3</v>
      </c>
      <c r="AW58" s="13">
        <f t="shared" si="155"/>
        <v>-4.4271003580612672E-2</v>
      </c>
      <c r="AX58" s="11">
        <f t="shared" si="114"/>
        <v>0</v>
      </c>
      <c r="AY58" s="11">
        <v>2.1668472372697724E-3</v>
      </c>
      <c r="AZ58" s="13">
        <f t="shared" si="156"/>
        <v>-4.2622217987137362E-2</v>
      </c>
      <c r="BA58" s="11">
        <f t="shared" si="115"/>
        <v>0</v>
      </c>
      <c r="BB58" s="11">
        <v>1.5384615384615385E-2</v>
      </c>
      <c r="BC58" s="13">
        <f t="shared" si="157"/>
        <v>-1.7505752641940871E-2</v>
      </c>
      <c r="BD58" s="11">
        <f t="shared" si="116"/>
        <v>0</v>
      </c>
      <c r="BE58" s="11">
        <v>3.2840722495894909E-3</v>
      </c>
      <c r="BF58" s="13">
        <f t="shared" si="158"/>
        <v>-4.0480407298437125E-2</v>
      </c>
      <c r="BG58" s="11">
        <f t="shared" si="117"/>
        <v>0</v>
      </c>
      <c r="BH58" s="11">
        <v>4.2774982027318477E-2</v>
      </c>
      <c r="BI58" s="13">
        <f t="shared" si="159"/>
        <v>3.3034005409793843E-2</v>
      </c>
      <c r="BJ58" s="11">
        <f t="shared" si="118"/>
        <v>3.3034005409793843E-2</v>
      </c>
      <c r="BK58" s="11">
        <v>1.4849384811200678E-2</v>
      </c>
      <c r="BL58" s="13">
        <f t="shared" si="160"/>
        <v>-1.8513412916379757E-2</v>
      </c>
      <c r="BM58" s="11">
        <f t="shared" si="119"/>
        <v>0</v>
      </c>
      <c r="BN58" s="11">
        <v>9.2592592592592587E-3</v>
      </c>
      <c r="BO58" s="13">
        <f t="shared" si="161"/>
        <v>-2.9084858787875111E-2</v>
      </c>
      <c r="BP58" s="11">
        <f t="shared" si="120"/>
        <v>0</v>
      </c>
      <c r="BQ58" s="11">
        <v>2.8484231943031537E-2</v>
      </c>
      <c r="BR58" s="13">
        <f t="shared" si="162"/>
        <v>6.9141260037492557E-3</v>
      </c>
      <c r="BS58" s="11">
        <f t="shared" si="121"/>
        <v>6.9141260037492557E-3</v>
      </c>
      <c r="BT58" s="11">
        <v>1.2746972594008922E-2</v>
      </c>
      <c r="BU58" s="13">
        <f t="shared" si="163"/>
        <v>-2.247916214141945E-2</v>
      </c>
      <c r="BV58" s="11">
        <f t="shared" si="122"/>
        <v>0</v>
      </c>
      <c r="BW58" s="11">
        <v>8.8951310861423213E-3</v>
      </c>
      <c r="BX58" s="13">
        <f t="shared" si="164"/>
        <v>-2.9776455871185908E-2</v>
      </c>
      <c r="BY58" s="11">
        <f t="shared" si="123"/>
        <v>0</v>
      </c>
      <c r="BZ58" s="11">
        <v>6.369426751592357E-3</v>
      </c>
      <c r="CA58" s="13">
        <f t="shared" si="165"/>
        <v>-3.4583736407385386E-2</v>
      </c>
      <c r="CB58" s="11">
        <f t="shared" si="124"/>
        <v>0</v>
      </c>
      <c r="CC58" s="11">
        <v>6.6982975160480044E-3</v>
      </c>
      <c r="CD58" s="13">
        <f t="shared" si="166"/>
        <v>-3.3956775939615692E-2</v>
      </c>
      <c r="CE58" s="11">
        <f t="shared" si="125"/>
        <v>0</v>
      </c>
      <c r="CF58" s="11">
        <v>5.0268096514745307E-3</v>
      </c>
      <c r="CG58" s="13">
        <f t="shared" si="167"/>
        <v>-3.7146442770721384E-2</v>
      </c>
      <c r="CH58" s="11">
        <f t="shared" si="126"/>
        <v>0</v>
      </c>
      <c r="CI58" s="11">
        <v>2.2802128198631871E-3</v>
      </c>
      <c r="CJ58" s="13">
        <f t="shared" si="168"/>
        <v>-4.2404726754095477E-2</v>
      </c>
      <c r="CK58" s="11">
        <f t="shared" si="127"/>
        <v>0</v>
      </c>
      <c r="CL58" s="11">
        <v>6.7790044547743561E-3</v>
      </c>
      <c r="CM58" s="13">
        <f t="shared" si="169"/>
        <v>-3.3802962060351167E-2</v>
      </c>
      <c r="CN58" s="11">
        <f t="shared" si="128"/>
        <v>0</v>
      </c>
      <c r="CO58" s="11"/>
      <c r="CP58" s="13">
        <v>4.4742729306487695E-3</v>
      </c>
      <c r="CQ58" s="13">
        <f t="shared" si="170"/>
        <v>-3.820255715075406E-2</v>
      </c>
      <c r="CR58" s="11">
        <f t="shared" si="129"/>
        <v>0</v>
      </c>
      <c r="CS58" s="13">
        <v>7.1773017831109117E-3</v>
      </c>
      <c r="CT58" s="13">
        <f t="shared" si="171"/>
        <v>-3.304414031266565E-2</v>
      </c>
      <c r="CU58" s="11">
        <f t="shared" si="130"/>
        <v>0</v>
      </c>
      <c r="CV58" s="13">
        <v>1.4263074484944533E-2</v>
      </c>
      <c r="CW58" s="13">
        <f t="shared" si="172"/>
        <v>-1.9618140652733426E-2</v>
      </c>
      <c r="CX58" s="11">
        <f t="shared" si="131"/>
        <v>0</v>
      </c>
      <c r="CY58" s="13">
        <v>2.0259319286871961E-3</v>
      </c>
      <c r="CZ58" s="13">
        <f t="shared" si="173"/>
        <v>-4.2892613715847572E-2</v>
      </c>
      <c r="DA58" s="11">
        <f t="shared" si="132"/>
        <v>0</v>
      </c>
      <c r="DB58" s="13">
        <v>3.0174081237911026E-2</v>
      </c>
      <c r="DC58" s="13">
        <f t="shared" si="174"/>
        <v>1.0030755555272908E-2</v>
      </c>
      <c r="DD58" s="11">
        <f t="shared" si="133"/>
        <v>1.0030755555272908E-2</v>
      </c>
      <c r="DE58" s="13">
        <v>9.0955027791814053E-3</v>
      </c>
      <c r="DF58" s="13">
        <f t="shared" si="175"/>
        <v>-2.939583972166766E-2</v>
      </c>
      <c r="DG58" s="11">
        <f t="shared" si="134"/>
        <v>0</v>
      </c>
      <c r="DH58" s="13">
        <v>6.3517623904097334E-2</v>
      </c>
      <c r="DI58" s="13">
        <f t="shared" si="176"/>
        <v>7.0012750358715917E-2</v>
      </c>
      <c r="DJ58" s="11">
        <f t="shared" si="135"/>
        <v>7.0012750358715917E-2</v>
      </c>
      <c r="DK58" s="13">
        <v>2.6382978723404255E-2</v>
      </c>
      <c r="DL58" s="13">
        <f t="shared" si="177"/>
        <v>3.0281308630531645E-3</v>
      </c>
      <c r="DM58" s="11">
        <f t="shared" si="136"/>
        <v>3.0281308630531645E-3</v>
      </c>
      <c r="DN58" s="13">
        <v>4.5654785742891467E-2</v>
      </c>
      <c r="DO58" s="13">
        <f t="shared" si="178"/>
        <v>3.8233226137264813E-2</v>
      </c>
      <c r="DP58" s="11">
        <f t="shared" si="137"/>
        <v>3.8233226137264813E-2</v>
      </c>
      <c r="DQ58" s="13">
        <v>6.0170483035266592E-3</v>
      </c>
      <c r="DR58" s="13">
        <f t="shared" si="179"/>
        <v>-3.5255847230525619E-2</v>
      </c>
      <c r="DS58" s="11">
        <f t="shared" si="138"/>
        <v>0</v>
      </c>
      <c r="DT58" s="11"/>
      <c r="DU58" s="11">
        <v>4.253509145044662E-4</v>
      </c>
      <c r="DV58" s="13">
        <f t="shared" si="180"/>
        <v>-4.5967826900436708E-2</v>
      </c>
      <c r="DW58" s="11">
        <f t="shared" si="139"/>
        <v>0</v>
      </c>
      <c r="DX58" s="11">
        <v>2.391629297458894E-3</v>
      </c>
      <c r="DY58" s="13">
        <f t="shared" si="181"/>
        <v>-4.2191010155806181E-2</v>
      </c>
      <c r="DZ58" s="11">
        <f t="shared" si="140"/>
        <v>0</v>
      </c>
      <c r="EA58" s="11">
        <v>1.2345679012345678E-2</v>
      </c>
      <c r="EB58" s="13">
        <f t="shared" si="182"/>
        <v>-2.3237498108991506E-2</v>
      </c>
      <c r="EC58" s="11">
        <f t="shared" si="141"/>
        <v>0</v>
      </c>
      <c r="ED58" s="11"/>
      <c r="EE58" s="11">
        <v>0.94649545211342967</v>
      </c>
      <c r="EF58" s="13">
        <f t="shared" si="183"/>
        <v>1.0271548454371995</v>
      </c>
      <c r="EG58" s="11">
        <f t="shared" si="142"/>
        <v>1</v>
      </c>
      <c r="EH58" s="11">
        <v>2.4129610479145121E-3</v>
      </c>
      <c r="EI58" s="13">
        <f t="shared" si="184"/>
        <v>-4.2150096057868888E-2</v>
      </c>
      <c r="EJ58" s="11">
        <f t="shared" si="143"/>
        <v>0</v>
      </c>
      <c r="EK58" s="11">
        <v>1.7967145790554414E-3</v>
      </c>
      <c r="EL58" s="13">
        <f t="shared" si="185"/>
        <v>-4.3332567675590662E-2</v>
      </c>
      <c r="EM58" s="11">
        <f t="shared" si="144"/>
        <v>0</v>
      </c>
      <c r="EN58" s="11">
        <v>0.8666666666666667</v>
      </c>
      <c r="EO58" s="13">
        <f t="shared" si="186"/>
        <v>0.97184456163209476</v>
      </c>
      <c r="EP58" s="11">
        <f t="shared" si="145"/>
        <v>0.97184456163209476</v>
      </c>
      <c r="EQ58" s="11">
        <v>0.35914552736982641</v>
      </c>
      <c r="ER58" s="13">
        <f t="shared" si="187"/>
        <v>0.50000772711220509</v>
      </c>
      <c r="ES58" s="11">
        <f t="shared" si="146"/>
        <v>0.50000772711220509</v>
      </c>
      <c r="ET58" s="11">
        <v>7.0028011204481794E-2</v>
      </c>
      <c r="EU58" s="11">
        <f t="shared" si="188"/>
        <v>8.1397767203014879E-2</v>
      </c>
      <c r="EV58" s="11">
        <f t="shared" si="147"/>
        <v>8.1397767203014879E-2</v>
      </c>
    </row>
    <row r="59" spans="1:152">
      <c r="A59" s="11">
        <f t="shared" si="189"/>
        <v>-525</v>
      </c>
      <c r="B59" s="11">
        <v>413</v>
      </c>
      <c r="C59" s="11" t="s">
        <v>120</v>
      </c>
      <c r="D59" s="12">
        <v>0.65710000000000002</v>
      </c>
      <c r="E59" s="12">
        <v>0.85299999999999998</v>
      </c>
      <c r="F59" s="12">
        <v>2.138E-2</v>
      </c>
      <c r="G59" s="11"/>
      <c r="H59" s="11">
        <v>0.8603531300160514</v>
      </c>
      <c r="I59" s="11">
        <f t="shared" si="190"/>
        <v>1.0057924733161794</v>
      </c>
      <c r="J59" s="11">
        <f t="shared" si="97"/>
        <v>1</v>
      </c>
      <c r="K59" s="11">
        <v>1.3793103448275861E-3</v>
      </c>
      <c r="L59" s="11">
        <f t="shared" si="98"/>
        <v>-3.7065820754964215E-2</v>
      </c>
      <c r="M59" s="11">
        <f t="shared" si="99"/>
        <v>0</v>
      </c>
      <c r="N59" s="11">
        <v>1.2348855158219707E-2</v>
      </c>
      <c r="O59" s="11">
        <f t="shared" si="100"/>
        <v>-1.6620901123160163E-2</v>
      </c>
      <c r="P59" s="11">
        <f t="shared" si="101"/>
        <v>0</v>
      </c>
      <c r="Q59" s="11">
        <v>0.84561403508771926</v>
      </c>
      <c r="R59" s="11">
        <f t="shared" si="102"/>
        <v>0.99414619276430305</v>
      </c>
      <c r="S59" s="11">
        <f t="shared" si="103"/>
        <v>0.99414619276430305</v>
      </c>
      <c r="T59" s="11">
        <v>0.35113484646194926</v>
      </c>
      <c r="U59" s="11">
        <f t="shared" si="148"/>
        <v>0.49998427219830821</v>
      </c>
      <c r="V59" s="11">
        <f t="shared" si="104"/>
        <v>0.49998427219830821</v>
      </c>
      <c r="W59" s="11">
        <v>5.0420168067226892E-2</v>
      </c>
      <c r="X59" s="11">
        <f t="shared" si="105"/>
        <v>5.2191526940342126E-2</v>
      </c>
      <c r="Y59" s="11">
        <f t="shared" si="106"/>
        <v>5.2191526940342126E-2</v>
      </c>
      <c r="Z59" s="11">
        <v>1.0322055890156284E-2</v>
      </c>
      <c r="AA59" s="11">
        <f t="shared" si="149"/>
        <v>-2.0377081945880521E-2</v>
      </c>
      <c r="AB59" s="11">
        <f t="shared" si="107"/>
        <v>0</v>
      </c>
      <c r="AC59" s="11">
        <v>1.8159638470708919E-2</v>
      </c>
      <c r="AD59" s="11">
        <f t="shared" si="150"/>
        <v>-5.9050928699065659E-3</v>
      </c>
      <c r="AE59" s="11">
        <f t="shared" si="108"/>
        <v>0</v>
      </c>
      <c r="AF59" s="11"/>
      <c r="AG59" s="11">
        <v>4.0016006402561027E-4</v>
      </c>
      <c r="AH59" s="13">
        <f t="shared" si="191"/>
        <v>-3.8904615937926539E-2</v>
      </c>
      <c r="AI59" s="11">
        <f t="shared" si="109"/>
        <v>0</v>
      </c>
      <c r="AJ59" s="11">
        <v>2.0197856553998351E-2</v>
      </c>
      <c r="AK59" s="13">
        <f t="shared" si="151"/>
        <v>-2.164891131367825E-3</v>
      </c>
      <c r="AL59" s="11">
        <f t="shared" si="110"/>
        <v>0</v>
      </c>
      <c r="AM59" s="11">
        <v>1.3698630136986301E-2</v>
      </c>
      <c r="AN59" s="13">
        <f t="shared" si="152"/>
        <v>-1.4124746377563903E-2</v>
      </c>
      <c r="AO59" s="11">
        <f t="shared" si="111"/>
        <v>0</v>
      </c>
      <c r="AP59" s="11">
        <v>5.4320987654320986E-3</v>
      </c>
      <c r="AQ59" s="13">
        <f t="shared" si="153"/>
        <v>-2.9479161715315141E-2</v>
      </c>
      <c r="AR59" s="11">
        <f t="shared" si="112"/>
        <v>0</v>
      </c>
      <c r="AS59" s="11">
        <v>8.8163985012122551E-4</v>
      </c>
      <c r="AT59" s="13">
        <f t="shared" si="154"/>
        <v>-3.800013496930231E-2</v>
      </c>
      <c r="AU59" s="11">
        <f t="shared" si="113"/>
        <v>0</v>
      </c>
      <c r="AV59" s="11">
        <v>1.6361256544502618E-3</v>
      </c>
      <c r="AW59" s="13">
        <f t="shared" si="155"/>
        <v>-3.6583913203017689E-2</v>
      </c>
      <c r="AX59" s="11">
        <f t="shared" si="114"/>
        <v>0</v>
      </c>
      <c r="AY59" s="11">
        <v>2.7114967462039045E-3</v>
      </c>
      <c r="AZ59" s="13">
        <f t="shared" si="156"/>
        <v>-3.4567712897963301E-2</v>
      </c>
      <c r="BA59" s="11">
        <f t="shared" si="115"/>
        <v>0</v>
      </c>
      <c r="BB59" s="11">
        <v>2.1604938271604937E-2</v>
      </c>
      <c r="BC59" s="13">
        <f t="shared" si="157"/>
        <v>4.1157185269857679E-4</v>
      </c>
      <c r="BD59" s="11">
        <f t="shared" si="116"/>
        <v>4.1157185269857679E-4</v>
      </c>
      <c r="BE59" s="11">
        <v>2.4752475247524753E-3</v>
      </c>
      <c r="BF59" s="13">
        <f t="shared" si="158"/>
        <v>-3.5010417688651124E-2</v>
      </c>
      <c r="BG59" s="11">
        <f t="shared" si="117"/>
        <v>0</v>
      </c>
      <c r="BH59" s="11">
        <v>4.2207792207792208E-2</v>
      </c>
      <c r="BI59" s="13">
        <f t="shared" si="159"/>
        <v>3.7622501064175057E-2</v>
      </c>
      <c r="BJ59" s="11">
        <f t="shared" si="118"/>
        <v>3.7622501064175057E-2</v>
      </c>
      <c r="BK59" s="11">
        <v>1.3163481953290871E-2</v>
      </c>
      <c r="BL59" s="13">
        <f t="shared" si="160"/>
        <v>-1.5113893699287938E-2</v>
      </c>
      <c r="BM59" s="11">
        <f t="shared" si="119"/>
        <v>0</v>
      </c>
      <c r="BN59" s="11">
        <v>2.4767801857585141E-2</v>
      </c>
      <c r="BO59" s="13">
        <f t="shared" si="161"/>
        <v>6.1864192963107332E-3</v>
      </c>
      <c r="BP59" s="11">
        <f t="shared" si="120"/>
        <v>6.1864192963107332E-3</v>
      </c>
      <c r="BQ59" s="11">
        <v>3.1239388794567061E-2</v>
      </c>
      <c r="BR59" s="13">
        <f t="shared" si="162"/>
        <v>1.7931433729003497E-2</v>
      </c>
      <c r="BS59" s="11">
        <f t="shared" si="121"/>
        <v>1.7931433729003497E-2</v>
      </c>
      <c r="BT59" s="11">
        <v>8.2908163265306128E-3</v>
      </c>
      <c r="BU59" s="13">
        <f t="shared" si="163"/>
        <v>-2.4151156870660943E-2</v>
      </c>
      <c r="BV59" s="11">
        <f t="shared" si="122"/>
        <v>0</v>
      </c>
      <c r="BW59" s="11">
        <v>6.0889929742388759E-3</v>
      </c>
      <c r="BX59" s="13">
        <f t="shared" si="164"/>
        <v>-2.8253151122872792E-2</v>
      </c>
      <c r="BY59" s="11">
        <f t="shared" si="123"/>
        <v>0</v>
      </c>
      <c r="BZ59" s="11">
        <v>9.5744680851063829E-3</v>
      </c>
      <c r="CA59" s="13">
        <f t="shared" si="165"/>
        <v>-2.1764984602134402E-2</v>
      </c>
      <c r="CB59" s="11">
        <f t="shared" si="124"/>
        <v>0</v>
      </c>
      <c r="CC59" s="11">
        <v>5.5912776069331847E-3</v>
      </c>
      <c r="CD59" s="13">
        <f t="shared" si="166"/>
        <v>-2.9181980673424625E-2</v>
      </c>
      <c r="CE59" s="11">
        <f t="shared" si="125"/>
        <v>0</v>
      </c>
      <c r="CF59" s="11">
        <v>3.352329869259135E-3</v>
      </c>
      <c r="CG59" s="13">
        <f t="shared" si="167"/>
        <v>-3.3367531298877588E-2</v>
      </c>
      <c r="CH59" s="11">
        <f t="shared" si="126"/>
        <v>0</v>
      </c>
      <c r="CI59" s="11">
        <v>1.2674271229404309E-2</v>
      </c>
      <c r="CJ59" s="13">
        <f t="shared" si="168"/>
        <v>-1.601871640703741E-2</v>
      </c>
      <c r="CK59" s="11">
        <f t="shared" si="127"/>
        <v>0</v>
      </c>
      <c r="CL59" s="11">
        <v>7.5596045745299481E-3</v>
      </c>
      <c r="CM59" s="13">
        <f t="shared" si="169"/>
        <v>-2.5512135400934718E-2</v>
      </c>
      <c r="CN59" s="11">
        <f t="shared" si="128"/>
        <v>0</v>
      </c>
      <c r="CO59" s="11"/>
      <c r="CP59" s="13">
        <v>1.5989766549408379E-3</v>
      </c>
      <c r="CQ59" s="13">
        <f t="shared" si="170"/>
        <v>-3.6653612648747169E-2</v>
      </c>
      <c r="CR59" s="11">
        <f t="shared" si="129"/>
        <v>0</v>
      </c>
      <c r="CS59" s="13">
        <v>4.2706226118228814E-3</v>
      </c>
      <c r="CT59" s="13">
        <f t="shared" si="171"/>
        <v>-3.1649411466295664E-2</v>
      </c>
      <c r="CU59" s="11">
        <f t="shared" si="130"/>
        <v>0</v>
      </c>
      <c r="CV59" s="13">
        <v>1.1111111111111112E-2</v>
      </c>
      <c r="CW59" s="13">
        <f t="shared" si="172"/>
        <v>-1.8913616365103764E-2</v>
      </c>
      <c r="CX59" s="11">
        <f t="shared" si="131"/>
        <v>0</v>
      </c>
      <c r="CY59" s="13">
        <v>3.246753246753247E-3</v>
      </c>
      <c r="CZ59" s="13">
        <f t="shared" si="173"/>
        <v>-3.3565192853182768E-2</v>
      </c>
      <c r="DA59" s="11">
        <f t="shared" si="132"/>
        <v>0</v>
      </c>
      <c r="DB59" s="13">
        <v>3.9132119333591633E-2</v>
      </c>
      <c r="DC59" s="13">
        <f t="shared" si="174"/>
        <v>3.2127933204484906E-2</v>
      </c>
      <c r="DD59" s="11">
        <f t="shared" si="133"/>
        <v>3.2127933204484906E-2</v>
      </c>
      <c r="DE59" s="13">
        <v>4.0547389761784085E-3</v>
      </c>
      <c r="DF59" s="13">
        <f t="shared" si="175"/>
        <v>-3.2053148377429411E-2</v>
      </c>
      <c r="DG59" s="11">
        <f t="shared" si="134"/>
        <v>0</v>
      </c>
      <c r="DH59" s="13">
        <v>5.6938227394807521E-2</v>
      </c>
      <c r="DI59" s="13">
        <f t="shared" si="176"/>
        <v>6.3650229621331406E-2</v>
      </c>
      <c r="DJ59" s="11">
        <f t="shared" si="135"/>
        <v>6.3650229621331406E-2</v>
      </c>
      <c r="DK59" s="13">
        <v>2.2165387894288149E-2</v>
      </c>
      <c r="DL59" s="13">
        <f t="shared" si="177"/>
        <v>1.4365271242515057E-3</v>
      </c>
      <c r="DM59" s="11">
        <f t="shared" si="136"/>
        <v>1.4365271242515057E-3</v>
      </c>
      <c r="DN59" s="13">
        <v>4.0947410678442396E-2</v>
      </c>
      <c r="DO59" s="13">
        <f t="shared" si="178"/>
        <v>3.5373413032194025E-2</v>
      </c>
      <c r="DP59" s="11">
        <f t="shared" si="137"/>
        <v>3.5373413032194025E-2</v>
      </c>
      <c r="DQ59" s="13">
        <v>2.6782725142283229E-3</v>
      </c>
      <c r="DR59" s="13">
        <f t="shared" si="179"/>
        <v>-3.4629963391289868E-2</v>
      </c>
      <c r="DS59" s="11">
        <f t="shared" si="138"/>
        <v>0</v>
      </c>
      <c r="DT59" s="11"/>
      <c r="DU59" s="11">
        <v>1.2782275244993609E-3</v>
      </c>
      <c r="DV59" s="13">
        <f t="shared" si="180"/>
        <v>-3.7255543299821996E-2</v>
      </c>
      <c r="DW59" s="11">
        <f t="shared" si="139"/>
        <v>0</v>
      </c>
      <c r="DX59" s="11">
        <v>1.4952153110047847E-3</v>
      </c>
      <c r="DY59" s="13">
        <f t="shared" si="181"/>
        <v>-3.6848308489926047E-2</v>
      </c>
      <c r="DZ59" s="11">
        <f t="shared" si="140"/>
        <v>0</v>
      </c>
      <c r="EA59" s="11">
        <v>0</v>
      </c>
      <c r="EB59" s="13">
        <f t="shared" si="182"/>
        <v>-3.9656755754634856E-2</v>
      </c>
      <c r="EC59" s="11">
        <f t="shared" si="141"/>
        <v>0</v>
      </c>
      <c r="ED59" s="11"/>
      <c r="EE59" s="11">
        <v>0.8603531300160514</v>
      </c>
      <c r="EF59" s="13">
        <f t="shared" si="183"/>
        <v>1.0057924733161796</v>
      </c>
      <c r="EG59" s="11">
        <f t="shared" si="142"/>
        <v>1</v>
      </c>
      <c r="EH59" s="11">
        <v>1.3793103448275861E-3</v>
      </c>
      <c r="EI59" s="13">
        <f t="shared" si="184"/>
        <v>-3.7065820754964215E-2</v>
      </c>
      <c r="EJ59" s="11">
        <f t="shared" si="143"/>
        <v>0</v>
      </c>
      <c r="EK59" s="11">
        <v>1.2348855158219707E-2</v>
      </c>
      <c r="EL59" s="13">
        <f t="shared" si="185"/>
        <v>-1.6620901123160163E-2</v>
      </c>
      <c r="EM59" s="11">
        <f t="shared" si="144"/>
        <v>0</v>
      </c>
      <c r="EN59" s="11">
        <v>0.84561403508771926</v>
      </c>
      <c r="EO59" s="13">
        <f t="shared" si="186"/>
        <v>0.99414619276430294</v>
      </c>
      <c r="EP59" s="11">
        <f t="shared" si="145"/>
        <v>0.99414619276430294</v>
      </c>
      <c r="EQ59" s="11">
        <v>0.35113484646194926</v>
      </c>
      <c r="ER59" s="13">
        <f t="shared" si="187"/>
        <v>0.49998427219830821</v>
      </c>
      <c r="ES59" s="11">
        <f t="shared" si="146"/>
        <v>0.49998427219830821</v>
      </c>
      <c r="ET59" s="11">
        <v>5.0420168067226892E-2</v>
      </c>
      <c r="EU59" s="11">
        <f t="shared" si="188"/>
        <v>5.2191526940342133E-2</v>
      </c>
      <c r="EV59" s="11">
        <f t="shared" si="147"/>
        <v>5.2191526940342133E-2</v>
      </c>
    </row>
    <row r="60" spans="1:152">
      <c r="A60" s="11">
        <f t="shared" si="189"/>
        <v>-509</v>
      </c>
      <c r="B60" s="11">
        <v>429</v>
      </c>
      <c r="C60" s="11" t="s">
        <v>121</v>
      </c>
      <c r="D60" s="12">
        <v>0.57320000000000004</v>
      </c>
      <c r="E60" s="12">
        <v>0.95589999999999997</v>
      </c>
      <c r="F60" s="12">
        <v>1.916E-2</v>
      </c>
      <c r="G60" s="11"/>
      <c r="H60" s="11">
        <v>0.98019801980198018</v>
      </c>
      <c r="I60" s="11">
        <f t="shared" si="190"/>
        <v>1.0147053870659704</v>
      </c>
      <c r="J60" s="11">
        <f t="shared" si="97"/>
        <v>1</v>
      </c>
      <c r="K60" s="11">
        <v>6.9420340159666782E-4</v>
      </c>
      <c r="L60" s="11">
        <f t="shared" si="98"/>
        <v>-3.4903150134897316E-2</v>
      </c>
      <c r="M60" s="11">
        <f t="shared" si="99"/>
        <v>0</v>
      </c>
      <c r="N60" s="11">
        <v>7.7780658542909E-4</v>
      </c>
      <c r="O60" s="11">
        <f t="shared" si="100"/>
        <v>-3.4742784270210145E-2</v>
      </c>
      <c r="P60" s="11">
        <f t="shared" si="101"/>
        <v>0</v>
      </c>
      <c r="Q60" s="11">
        <v>0.93157894736842106</v>
      </c>
      <c r="R60" s="11">
        <f t="shared" si="102"/>
        <v>0.98495095777190755</v>
      </c>
      <c r="S60" s="11">
        <f t="shared" si="103"/>
        <v>0.98495095777190755</v>
      </c>
      <c r="T60" s="11">
        <v>0.36048064085447262</v>
      </c>
      <c r="U60" s="11">
        <f t="shared" si="148"/>
        <v>0.50001923792443936</v>
      </c>
      <c r="V60" s="11">
        <f t="shared" si="104"/>
        <v>0.50001923792443936</v>
      </c>
      <c r="W60" s="11">
        <v>5.6022408963585436E-2</v>
      </c>
      <c r="X60" s="11">
        <f t="shared" si="105"/>
        <v>6.669849871069379E-2</v>
      </c>
      <c r="Y60" s="11">
        <f t="shared" si="106"/>
        <v>6.669849871069379E-2</v>
      </c>
      <c r="Z60" s="11">
        <v>8.6849603809672511E-3</v>
      </c>
      <c r="AA60" s="11">
        <f t="shared" si="149"/>
        <v>-1.9672595161716534E-2</v>
      </c>
      <c r="AB60" s="11">
        <f t="shared" si="107"/>
        <v>0</v>
      </c>
      <c r="AC60" s="11">
        <v>1.5814031460423011E-2</v>
      </c>
      <c r="AD60" s="11">
        <f t="shared" si="150"/>
        <v>-6.2481753152025966E-3</v>
      </c>
      <c r="AE60" s="11">
        <f t="shared" si="108"/>
        <v>0</v>
      </c>
      <c r="AF60" s="11"/>
      <c r="AG60" s="11">
        <v>1.2053033346725592E-3</v>
      </c>
      <c r="AH60" s="13">
        <f t="shared" si="191"/>
        <v>-3.3923106981823367E-2</v>
      </c>
      <c r="AI60" s="11">
        <f t="shared" si="109"/>
        <v>0</v>
      </c>
      <c r="AJ60" s="11">
        <v>1.4214046822742474E-2</v>
      </c>
      <c r="AK60" s="13">
        <f t="shared" si="151"/>
        <v>-9.2477378760843863E-3</v>
      </c>
      <c r="AL60" s="11">
        <f t="shared" si="110"/>
        <v>0</v>
      </c>
      <c r="AM60" s="11">
        <v>1.3812154696132596E-2</v>
      </c>
      <c r="AN60" s="13">
        <f t="shared" si="152"/>
        <v>-1.0002387002966033E-2</v>
      </c>
      <c r="AO60" s="11">
        <f t="shared" si="111"/>
        <v>0</v>
      </c>
      <c r="AP60" s="11">
        <v>4.7216699801192839E-3</v>
      </c>
      <c r="AQ60" s="13">
        <f t="shared" si="153"/>
        <v>-2.7202248035896059E-2</v>
      </c>
      <c r="AR60" s="11">
        <f t="shared" si="112"/>
        <v>0</v>
      </c>
      <c r="AS60" s="11">
        <v>2.2079929344226098E-3</v>
      </c>
      <c r="AT60" s="13">
        <f t="shared" si="154"/>
        <v>-3.2002777061487374E-2</v>
      </c>
      <c r="AU60" s="11">
        <f t="shared" si="113"/>
        <v>0</v>
      </c>
      <c r="AV60" s="11">
        <v>1.9730351857941467E-3</v>
      </c>
      <c r="AW60" s="13">
        <f t="shared" si="155"/>
        <v>-3.2452484765571235E-2</v>
      </c>
      <c r="AX60" s="11">
        <f t="shared" si="114"/>
        <v>0</v>
      </c>
      <c r="AY60" s="11">
        <v>2.1739130434782609E-3</v>
      </c>
      <c r="AZ60" s="13">
        <f t="shared" si="156"/>
        <v>-3.2067995207996768E-2</v>
      </c>
      <c r="BA60" s="11">
        <f t="shared" si="115"/>
        <v>0</v>
      </c>
      <c r="BB60" s="11">
        <v>1.2480499219968799E-2</v>
      </c>
      <c r="BC60" s="13">
        <f t="shared" si="157"/>
        <v>-1.2506354408174001E-2</v>
      </c>
      <c r="BD60" s="11">
        <f t="shared" si="116"/>
        <v>0</v>
      </c>
      <c r="BE60" s="11">
        <v>5.0335570469798654E-3</v>
      </c>
      <c r="BF60" s="13">
        <f t="shared" si="158"/>
        <v>-2.6607970417361539E-2</v>
      </c>
      <c r="BG60" s="11">
        <f t="shared" si="117"/>
        <v>0</v>
      </c>
      <c r="BH60" s="11">
        <v>4.4112285818446957E-2</v>
      </c>
      <c r="BI60" s="13">
        <f t="shared" si="159"/>
        <v>4.5567543641274577E-2</v>
      </c>
      <c r="BJ60" s="11">
        <f t="shared" si="118"/>
        <v>4.5567543641274577E-2</v>
      </c>
      <c r="BK60" s="11">
        <v>1.4468085106382979E-2</v>
      </c>
      <c r="BL60" s="13">
        <f t="shared" si="160"/>
        <v>-8.7709695398705614E-3</v>
      </c>
      <c r="BM60" s="11">
        <f t="shared" si="119"/>
        <v>0</v>
      </c>
      <c r="BN60" s="11">
        <v>1.2461059190031152E-2</v>
      </c>
      <c r="BO60" s="13">
        <f t="shared" si="161"/>
        <v>-1.2542947775653335E-2</v>
      </c>
      <c r="BP60" s="11">
        <f t="shared" si="120"/>
        <v>0</v>
      </c>
      <c r="BQ60" s="11">
        <v>2.8856063208519408E-2</v>
      </c>
      <c r="BR60" s="13">
        <f t="shared" si="162"/>
        <v>1.7919910845233158E-2</v>
      </c>
      <c r="BS60" s="11">
        <f t="shared" si="121"/>
        <v>1.7919910845233158E-2</v>
      </c>
      <c r="BT60" s="11">
        <v>5.8365758754863814E-3</v>
      </c>
      <c r="BU60" s="13">
        <f t="shared" si="163"/>
        <v>-2.5079248240336149E-2</v>
      </c>
      <c r="BV60" s="11">
        <f t="shared" si="122"/>
        <v>0</v>
      </c>
      <c r="BW60" s="11">
        <v>4.2313117066290554E-3</v>
      </c>
      <c r="BX60" s="13">
        <f t="shared" si="164"/>
        <v>-2.8137192240889328E-2</v>
      </c>
      <c r="BY60" s="11">
        <f t="shared" si="123"/>
        <v>0</v>
      </c>
      <c r="BZ60" s="11">
        <v>7.4946466809421844E-3</v>
      </c>
      <c r="CA60" s="13">
        <f t="shared" si="165"/>
        <v>-2.1928980124170452E-2</v>
      </c>
      <c r="CB60" s="11">
        <f t="shared" si="124"/>
        <v>0</v>
      </c>
      <c r="CC60" s="11">
        <v>5.3626869884278857E-3</v>
      </c>
      <c r="CD60" s="13">
        <f t="shared" si="166"/>
        <v>-2.5981160868678462E-2</v>
      </c>
      <c r="CE60" s="11">
        <f t="shared" si="125"/>
        <v>0</v>
      </c>
      <c r="CF60" s="11">
        <v>3.0221625251846875E-3</v>
      </c>
      <c r="CG60" s="13">
        <f t="shared" si="167"/>
        <v>-3.0445777814641067E-2</v>
      </c>
      <c r="CH60" s="11">
        <f t="shared" si="126"/>
        <v>0</v>
      </c>
      <c r="CI60" s="11">
        <v>1.5475883415011606E-3</v>
      </c>
      <c r="CJ60" s="13">
        <f t="shared" si="168"/>
        <v>-3.3267220970903094E-2</v>
      </c>
      <c r="CK60" s="11">
        <f t="shared" si="127"/>
        <v>0</v>
      </c>
      <c r="CL60" s="11">
        <v>5.6464174454828658E-3</v>
      </c>
      <c r="CM60" s="13">
        <f t="shared" si="169"/>
        <v>-2.5441078184459742E-2</v>
      </c>
      <c r="CN60" s="11">
        <f t="shared" si="128"/>
        <v>0</v>
      </c>
      <c r="CO60" s="11"/>
      <c r="CP60" s="13">
        <v>2.5748310267138721E-3</v>
      </c>
      <c r="CQ60" s="13">
        <f t="shared" si="170"/>
        <v>-3.130099153127669E-2</v>
      </c>
      <c r="CR60" s="11">
        <f t="shared" si="129"/>
        <v>0</v>
      </c>
      <c r="CS60" s="13">
        <v>2.2729855665416525E-3</v>
      </c>
      <c r="CT60" s="13">
        <f t="shared" si="171"/>
        <v>-3.1878411620589318E-2</v>
      </c>
      <c r="CU60" s="11">
        <f t="shared" si="130"/>
        <v>0</v>
      </c>
      <c r="CV60" s="13">
        <v>6.369426751592357E-3</v>
      </c>
      <c r="CW60" s="13">
        <f t="shared" si="172"/>
        <v>-2.4065938122110317E-2</v>
      </c>
      <c r="CX60" s="11">
        <f t="shared" si="131"/>
        <v>0</v>
      </c>
      <c r="CY60" s="13">
        <v>2.4479804161566705E-3</v>
      </c>
      <c r="CZ60" s="13">
        <f t="shared" si="173"/>
        <v>-3.1543618222438903E-2</v>
      </c>
      <c r="DA60" s="11">
        <f t="shared" si="132"/>
        <v>0</v>
      </c>
      <c r="DB60" s="13">
        <v>3.2371294851794075E-2</v>
      </c>
      <c r="DC60" s="13">
        <f t="shared" si="174"/>
        <v>2.4349118656300017E-2</v>
      </c>
      <c r="DD60" s="11">
        <f t="shared" si="133"/>
        <v>2.4349118656300017E-2</v>
      </c>
      <c r="DE60" s="13">
        <v>6.1037639877924718E-3</v>
      </c>
      <c r="DF60" s="13">
        <f t="shared" si="175"/>
        <v>-2.4571034400093651E-2</v>
      </c>
      <c r="DG60" s="11">
        <f t="shared" si="134"/>
        <v>0</v>
      </c>
      <c r="DH60" s="13">
        <v>5.1693083573487029E-2</v>
      </c>
      <c r="DI60" s="13">
        <f t="shared" si="176"/>
        <v>5.9062522233764611E-2</v>
      </c>
      <c r="DJ60" s="11">
        <f t="shared" si="135"/>
        <v>5.9062522233764611E-2</v>
      </c>
      <c r="DK60" s="13">
        <v>2.1120689655172414E-2</v>
      </c>
      <c r="DL60" s="13">
        <f t="shared" si="177"/>
        <v>3.6459212779859224E-3</v>
      </c>
      <c r="DM60" s="11">
        <f t="shared" si="136"/>
        <v>3.6459212779859224E-3</v>
      </c>
      <c r="DN60" s="13">
        <v>3.6393044884755359E-2</v>
      </c>
      <c r="DO60" s="13">
        <f t="shared" si="178"/>
        <v>3.1661255169311009E-2</v>
      </c>
      <c r="DP60" s="11">
        <f t="shared" si="137"/>
        <v>3.1661255169311009E-2</v>
      </c>
      <c r="DQ60" s="13">
        <v>1.1802394199966278E-3</v>
      </c>
      <c r="DR60" s="13">
        <f t="shared" si="179"/>
        <v>-3.3971148644291911E-2</v>
      </c>
      <c r="DS60" s="11">
        <f t="shared" si="138"/>
        <v>0</v>
      </c>
      <c r="DT60" s="11"/>
      <c r="DU60" s="11">
        <v>2.9285099052540915E-2</v>
      </c>
      <c r="DV60" s="13">
        <f t="shared" si="180"/>
        <v>1.8706508573399894E-2</v>
      </c>
      <c r="DW60" s="11">
        <f t="shared" si="139"/>
        <v>1.8706508573399894E-2</v>
      </c>
      <c r="DX60" s="11">
        <v>9.0334236675700087E-4</v>
      </c>
      <c r="DY60" s="13">
        <f t="shared" si="181"/>
        <v>-3.450202480098314E-2</v>
      </c>
      <c r="DZ60" s="11">
        <f t="shared" si="140"/>
        <v>0</v>
      </c>
      <c r="EA60" s="11">
        <v>0</v>
      </c>
      <c r="EB60" s="13">
        <f t="shared" si="182"/>
        <v>-3.623559247500973E-2</v>
      </c>
      <c r="EC60" s="11">
        <f t="shared" si="141"/>
        <v>0</v>
      </c>
      <c r="ED60" s="11"/>
      <c r="EE60" s="11">
        <v>0.98019801980198018</v>
      </c>
      <c r="EF60" s="13">
        <f t="shared" si="183"/>
        <v>1.0147053870659704</v>
      </c>
      <c r="EG60" s="11">
        <f t="shared" si="142"/>
        <v>1</v>
      </c>
      <c r="EH60" s="11">
        <v>6.9420340159666782E-4</v>
      </c>
      <c r="EI60" s="13">
        <f t="shared" si="184"/>
        <v>-3.4903150134897316E-2</v>
      </c>
      <c r="EJ60" s="11">
        <f t="shared" si="143"/>
        <v>0</v>
      </c>
      <c r="EK60" s="11">
        <v>7.7780658542909E-4</v>
      </c>
      <c r="EL60" s="13">
        <f t="shared" si="185"/>
        <v>-3.4742784270210145E-2</v>
      </c>
      <c r="EM60" s="11">
        <f t="shared" si="144"/>
        <v>0</v>
      </c>
      <c r="EN60" s="11">
        <v>0.93157894736842106</v>
      </c>
      <c r="EO60" s="13">
        <f t="shared" si="186"/>
        <v>0.98495095777190755</v>
      </c>
      <c r="EP60" s="11">
        <f t="shared" si="145"/>
        <v>0.98495095777190755</v>
      </c>
      <c r="EQ60" s="11">
        <v>0.36048064085447262</v>
      </c>
      <c r="ER60" s="13">
        <f t="shared" si="187"/>
        <v>0.50001923792443936</v>
      </c>
      <c r="ES60" s="11">
        <f t="shared" si="146"/>
        <v>0.50001923792443936</v>
      </c>
      <c r="ET60" s="11">
        <v>5.6022408963585436E-2</v>
      </c>
      <c r="EU60" s="11">
        <f t="shared" si="188"/>
        <v>6.669849871069379E-2</v>
      </c>
      <c r="EV60" s="11">
        <f t="shared" si="147"/>
        <v>6.669849871069379E-2</v>
      </c>
    </row>
    <row r="61" spans="1:152">
      <c r="A61" s="11">
        <f t="shared" si="189"/>
        <v>-506</v>
      </c>
      <c r="B61" s="11">
        <v>432</v>
      </c>
      <c r="C61" s="11" t="s">
        <v>122</v>
      </c>
      <c r="D61" s="12">
        <v>0.62890000000000001</v>
      </c>
      <c r="E61" s="12">
        <v>0.95799999999999996</v>
      </c>
      <c r="F61" s="12">
        <v>3.909E-2</v>
      </c>
      <c r="G61" s="11"/>
      <c r="H61" s="11">
        <v>0.95450896440995447</v>
      </c>
      <c r="I61" s="11">
        <f t="shared" si="190"/>
        <v>0.99760736961071816</v>
      </c>
      <c r="J61" s="11">
        <f t="shared" si="97"/>
        <v>0.99760736961071816</v>
      </c>
      <c r="K61" s="11">
        <v>4.7966631908237745E-2</v>
      </c>
      <c r="L61" s="11">
        <f t="shared" si="98"/>
        <v>1.527302748682882E-2</v>
      </c>
      <c r="M61" s="11">
        <f t="shared" si="99"/>
        <v>1.527302748682882E-2</v>
      </c>
      <c r="N61" s="11">
        <v>2.0779220779220779E-3</v>
      </c>
      <c r="O61" s="11">
        <f t="shared" si="100"/>
        <v>-6.5604789243305289E-2</v>
      </c>
      <c r="P61" s="11">
        <f t="shared" si="101"/>
        <v>0</v>
      </c>
      <c r="Q61" s="11">
        <v>0.96140350877192982</v>
      </c>
      <c r="R61" s="11">
        <f t="shared" si="102"/>
        <v>1.0023261566778456</v>
      </c>
      <c r="S61" s="11">
        <f t="shared" si="103"/>
        <v>1</v>
      </c>
      <c r="T61" s="11">
        <v>0.39385847797062751</v>
      </c>
      <c r="U61" s="11">
        <f t="shared" si="148"/>
        <v>0.49998581845338541</v>
      </c>
      <c r="V61" s="11">
        <f t="shared" si="104"/>
        <v>0.49998581845338541</v>
      </c>
      <c r="W61" s="11">
        <v>6.7226890756302518E-2</v>
      </c>
      <c r="X61" s="11">
        <f t="shared" si="105"/>
        <v>4.7823868373101118E-2</v>
      </c>
      <c r="Y61" s="11">
        <f t="shared" si="106"/>
        <v>4.7823868373101118E-2</v>
      </c>
      <c r="Z61" s="11">
        <v>9.1658849280800495E-3</v>
      </c>
      <c r="AA61" s="11">
        <f t="shared" si="149"/>
        <v>-5.2795057547287409E-2</v>
      </c>
      <c r="AB61" s="11">
        <f t="shared" si="107"/>
        <v>0</v>
      </c>
      <c r="AC61" s="11">
        <v>1.5065386015513427E-2</v>
      </c>
      <c r="AD61" s="11">
        <f t="shared" si="150"/>
        <v>-4.2223487483632194E-2</v>
      </c>
      <c r="AE61" s="11">
        <f t="shared" si="108"/>
        <v>0</v>
      </c>
      <c r="AF61" s="11"/>
      <c r="AG61" s="11">
        <v>8.0385852090032153E-4</v>
      </c>
      <c r="AH61" s="13">
        <f t="shared" si="191"/>
        <v>-6.7920018149987299E-2</v>
      </c>
      <c r="AI61" s="11">
        <f t="shared" si="109"/>
        <v>0</v>
      </c>
      <c r="AJ61" s="11">
        <v>1.8867924528301886E-2</v>
      </c>
      <c r="AK61" s="13">
        <f t="shared" si="151"/>
        <v>-3.5452565392380411E-2</v>
      </c>
      <c r="AL61" s="11">
        <f t="shared" si="110"/>
        <v>0</v>
      </c>
      <c r="AM61" s="11">
        <v>1.3850415512465374E-2</v>
      </c>
      <c r="AN61" s="13">
        <f t="shared" si="152"/>
        <v>-4.4393988292277781E-2</v>
      </c>
      <c r="AO61" s="11">
        <f t="shared" si="111"/>
        <v>0</v>
      </c>
      <c r="AP61" s="11">
        <v>5.2212829438090498E-3</v>
      </c>
      <c r="AQ61" s="13">
        <f t="shared" si="153"/>
        <v>-5.990923587411006E-2</v>
      </c>
      <c r="AR61" s="11">
        <f t="shared" si="112"/>
        <v>0</v>
      </c>
      <c r="AS61" s="11">
        <v>1.988510826336721E-3</v>
      </c>
      <c r="AT61" s="13">
        <f t="shared" si="154"/>
        <v>-6.576714079483352E-2</v>
      </c>
      <c r="AU61" s="11">
        <f t="shared" si="113"/>
        <v>0</v>
      </c>
      <c r="AV61" s="11">
        <v>1.3157894736842105E-3</v>
      </c>
      <c r="AW61" s="13">
        <f t="shared" si="155"/>
        <v>-6.6989270376231314E-2</v>
      </c>
      <c r="AX61" s="11">
        <f t="shared" si="114"/>
        <v>0</v>
      </c>
      <c r="AY61" s="11">
        <v>2.717391304347826E-3</v>
      </c>
      <c r="AZ61" s="13">
        <f t="shared" si="156"/>
        <v>-6.4444207496882622E-2</v>
      </c>
      <c r="BA61" s="11">
        <f t="shared" si="115"/>
        <v>0</v>
      </c>
      <c r="BB61" s="11">
        <v>1.0937499999999999E-2</v>
      </c>
      <c r="BC61" s="13">
        <f t="shared" si="157"/>
        <v>-4.9611854206484195E-2</v>
      </c>
      <c r="BD61" s="11">
        <f t="shared" si="116"/>
        <v>0</v>
      </c>
      <c r="BE61" s="11">
        <v>3.3613445378151263E-3</v>
      </c>
      <c r="BF61" s="13">
        <f t="shared" si="158"/>
        <v>-6.3276473480308487E-2</v>
      </c>
      <c r="BG61" s="11">
        <f t="shared" si="117"/>
        <v>0</v>
      </c>
      <c r="BH61" s="11">
        <v>4.3875685557586835E-2</v>
      </c>
      <c r="BI61" s="13">
        <f t="shared" si="159"/>
        <v>8.2557587193011657E-3</v>
      </c>
      <c r="BJ61" s="11">
        <f t="shared" si="118"/>
        <v>8.2557587193011657E-3</v>
      </c>
      <c r="BK61" s="11">
        <v>1.6170212765957447E-2</v>
      </c>
      <c r="BL61" s="13">
        <f t="shared" si="160"/>
        <v>-4.0252738606540862E-2</v>
      </c>
      <c r="BM61" s="11">
        <f t="shared" si="119"/>
        <v>0</v>
      </c>
      <c r="BN61" s="11">
        <v>6.2305295950155761E-3</v>
      </c>
      <c r="BO61" s="13">
        <f t="shared" si="161"/>
        <v>-5.8085531939076368E-2</v>
      </c>
      <c r="BP61" s="11">
        <f t="shared" si="120"/>
        <v>0</v>
      </c>
      <c r="BQ61" s="11">
        <v>3.1357684355616817E-2</v>
      </c>
      <c r="BR61" s="13">
        <f t="shared" si="162"/>
        <v>-1.3446732885533873E-2</v>
      </c>
      <c r="BS61" s="11">
        <f t="shared" si="121"/>
        <v>0</v>
      </c>
      <c r="BT61" s="11">
        <v>7.7972709551656916E-3</v>
      </c>
      <c r="BU61" s="13">
        <f t="shared" si="163"/>
        <v>-5.5259216843554081E-2</v>
      </c>
      <c r="BV61" s="11">
        <f t="shared" si="122"/>
        <v>0</v>
      </c>
      <c r="BW61" s="11">
        <v>6.5975494816211122E-3</v>
      </c>
      <c r="BX61" s="13">
        <f t="shared" si="164"/>
        <v>-5.7422927344974693E-2</v>
      </c>
      <c r="BY61" s="11">
        <f t="shared" si="123"/>
        <v>0</v>
      </c>
      <c r="BZ61" s="11">
        <v>5.3533190578158455E-3</v>
      </c>
      <c r="CA61" s="13">
        <f t="shared" si="165"/>
        <v>-5.9670509866140406E-2</v>
      </c>
      <c r="CB61" s="11">
        <f t="shared" si="124"/>
        <v>0</v>
      </c>
      <c r="CC61" s="11">
        <v>4.5300113250283129E-3</v>
      </c>
      <c r="CD61" s="13">
        <f t="shared" si="166"/>
        <v>-6.1159755413374997E-2</v>
      </c>
      <c r="CE61" s="11">
        <f t="shared" si="125"/>
        <v>0</v>
      </c>
      <c r="CF61" s="11">
        <v>3.0221625251846875E-3</v>
      </c>
      <c r="CG61" s="13">
        <f t="shared" si="167"/>
        <v>-6.389141723747345E-2</v>
      </c>
      <c r="CH61" s="11">
        <f t="shared" si="126"/>
        <v>0</v>
      </c>
      <c r="CI61" s="11">
        <v>1.8087855297157622E-3</v>
      </c>
      <c r="CJ61" s="13">
        <f t="shared" si="168"/>
        <v>-6.609354095990741E-2</v>
      </c>
      <c r="CK61" s="11">
        <f t="shared" si="127"/>
        <v>0</v>
      </c>
      <c r="CL61" s="11">
        <v>6.040530007794232E-3</v>
      </c>
      <c r="CM61" s="13">
        <f t="shared" si="169"/>
        <v>-5.842867576209184E-2</v>
      </c>
      <c r="CN61" s="11">
        <f t="shared" si="128"/>
        <v>0</v>
      </c>
      <c r="CO61" s="11"/>
      <c r="CP61" s="13">
        <v>1.6123831022250886E-3</v>
      </c>
      <c r="CQ61" s="13">
        <f t="shared" si="170"/>
        <v>-6.6450316835486259E-2</v>
      </c>
      <c r="CR61" s="11">
        <f t="shared" si="129"/>
        <v>0</v>
      </c>
      <c r="CS61" s="13">
        <v>1.5959872321021432E-3</v>
      </c>
      <c r="CT61" s="13">
        <f t="shared" si="171"/>
        <v>-6.6480105011017518E-2</v>
      </c>
      <c r="CU61" s="11">
        <f t="shared" si="130"/>
        <v>0</v>
      </c>
      <c r="CV61" s="13">
        <v>4.7846889952153108E-3</v>
      </c>
      <c r="CW61" s="13">
        <f t="shared" si="172"/>
        <v>-6.0698908050534107E-2</v>
      </c>
      <c r="CX61" s="11">
        <f t="shared" si="131"/>
        <v>0</v>
      </c>
      <c r="CY61" s="13">
        <v>4.086636697997548E-4</v>
      </c>
      <c r="CZ61" s="13">
        <f t="shared" si="173"/>
        <v>-6.8638955824203152E-2</v>
      </c>
      <c r="DA61" s="11">
        <f t="shared" si="132"/>
        <v>0</v>
      </c>
      <c r="DB61" s="13">
        <v>3.2825322391559206E-2</v>
      </c>
      <c r="DC61" s="13">
        <f t="shared" si="174"/>
        <v>-1.0884156660791367E-2</v>
      </c>
      <c r="DD61" s="11">
        <f t="shared" si="133"/>
        <v>0</v>
      </c>
      <c r="DE61" s="13">
        <v>4.0712468193384223E-3</v>
      </c>
      <c r="DF61" s="13">
        <f t="shared" si="175"/>
        <v>-6.1990293481897323E-2</v>
      </c>
      <c r="DG61" s="11">
        <f t="shared" si="134"/>
        <v>0</v>
      </c>
      <c r="DH61" s="13">
        <v>5.2498646942089118E-2</v>
      </c>
      <c r="DI61" s="13">
        <f t="shared" si="176"/>
        <v>2.300419065219033E-2</v>
      </c>
      <c r="DJ61" s="11">
        <f t="shared" si="135"/>
        <v>2.300419065219033E-2</v>
      </c>
      <c r="DK61" s="13">
        <v>1.728608470181504E-2</v>
      </c>
      <c r="DL61" s="13">
        <f t="shared" si="177"/>
        <v>-3.8265166469982514E-2</v>
      </c>
      <c r="DM61" s="11">
        <f t="shared" si="136"/>
        <v>0</v>
      </c>
      <c r="DN61" s="13">
        <v>3.5265504661532228E-2</v>
      </c>
      <c r="DO61" s="13">
        <f t="shared" si="178"/>
        <v>-6.6341831774745195E-3</v>
      </c>
      <c r="DP61" s="11">
        <f t="shared" si="137"/>
        <v>0</v>
      </c>
      <c r="DQ61" s="13">
        <v>8.4516565246788369E-4</v>
      </c>
      <c r="DR61" s="13">
        <f t="shared" si="179"/>
        <v>-6.7844893893419064E-2</v>
      </c>
      <c r="DS61" s="11">
        <f t="shared" si="138"/>
        <v>0</v>
      </c>
      <c r="DT61" s="11"/>
      <c r="DU61" s="11">
        <v>8.6393088552915766E-4</v>
      </c>
      <c r="DV61" s="13">
        <f t="shared" si="180"/>
        <v>-6.7810767378690601E-2</v>
      </c>
      <c r="DW61" s="11">
        <f t="shared" si="139"/>
        <v>0</v>
      </c>
      <c r="DX61" s="11">
        <v>1.2066365007541479E-3</v>
      </c>
      <c r="DY61" s="13">
        <f t="shared" si="181"/>
        <v>-6.7187670090501903E-2</v>
      </c>
      <c r="DZ61" s="11">
        <f t="shared" si="140"/>
        <v>0</v>
      </c>
      <c r="EA61" s="11">
        <v>0</v>
      </c>
      <c r="EB61" s="13">
        <f t="shared" si="182"/>
        <v>-6.9382789589280153E-2</v>
      </c>
      <c r="EC61" s="11">
        <f t="shared" si="141"/>
        <v>0</v>
      </c>
      <c r="ED61" s="11"/>
      <c r="EE61" s="11">
        <v>0.95450896440995447</v>
      </c>
      <c r="EF61" s="13">
        <f t="shared" si="183"/>
        <v>0.99760736961071805</v>
      </c>
      <c r="EG61" s="11">
        <f t="shared" si="142"/>
        <v>0.99760736961071805</v>
      </c>
      <c r="EH61" s="11">
        <v>4.7966631908237745E-2</v>
      </c>
      <c r="EI61" s="13">
        <f t="shared" si="184"/>
        <v>1.5273027486828824E-2</v>
      </c>
      <c r="EJ61" s="11">
        <f t="shared" si="143"/>
        <v>1.5273027486828824E-2</v>
      </c>
      <c r="EK61" s="11">
        <v>2.0779220779220779E-3</v>
      </c>
      <c r="EL61" s="13">
        <f t="shared" si="185"/>
        <v>-6.5604789243305289E-2</v>
      </c>
      <c r="EM61" s="11">
        <f t="shared" si="144"/>
        <v>0</v>
      </c>
      <c r="EN61" s="11">
        <v>0.96140350877192982</v>
      </c>
      <c r="EO61" s="13">
        <f t="shared" si="186"/>
        <v>1.0023261566778456</v>
      </c>
      <c r="EP61" s="11">
        <f t="shared" si="145"/>
        <v>1</v>
      </c>
      <c r="EQ61" s="11">
        <v>0.39385847797062751</v>
      </c>
      <c r="ER61" s="13">
        <f t="shared" si="187"/>
        <v>0.4999858184533853</v>
      </c>
      <c r="ES61" s="11">
        <f t="shared" si="146"/>
        <v>0.4999858184533853</v>
      </c>
      <c r="ET61" s="11">
        <v>6.7226890756302518E-2</v>
      </c>
      <c r="EU61" s="11">
        <f t="shared" si="188"/>
        <v>4.7823868373101118E-2</v>
      </c>
      <c r="EV61" s="11">
        <f t="shared" si="147"/>
        <v>4.7823868373101118E-2</v>
      </c>
    </row>
    <row r="62" spans="1:152">
      <c r="A62" s="11">
        <f t="shared" si="189"/>
        <v>-481</v>
      </c>
      <c r="B62" s="11">
        <v>457</v>
      </c>
      <c r="C62" s="11" t="s">
        <v>126</v>
      </c>
      <c r="D62" s="12">
        <v>0.60960000000000003</v>
      </c>
      <c r="E62" s="12">
        <v>0.96589999999999998</v>
      </c>
      <c r="F62" s="12">
        <v>1.8530000000000001E-2</v>
      </c>
      <c r="G62" s="11"/>
      <c r="H62" s="11">
        <v>0.9633395772009633</v>
      </c>
      <c r="I62" s="11">
        <f t="shared" si="190"/>
        <v>0.99835071582939328</v>
      </c>
      <c r="J62" s="11">
        <f t="shared" si="97"/>
        <v>0.99835071582939328</v>
      </c>
      <c r="K62" s="11">
        <v>1.0567101091933778E-3</v>
      </c>
      <c r="L62" s="11">
        <f t="shared" si="98"/>
        <v>-3.061755296801057E-2</v>
      </c>
      <c r="M62" s="11">
        <f t="shared" si="99"/>
        <v>0</v>
      </c>
      <c r="N62" s="11">
        <v>1.3130252100840337E-3</v>
      </c>
      <c r="O62" s="11">
        <f t="shared" si="100"/>
        <v>-3.0163136325090815E-2</v>
      </c>
      <c r="P62" s="11">
        <f t="shared" si="101"/>
        <v>0</v>
      </c>
      <c r="Q62" s="11">
        <v>0.96842105263157896</v>
      </c>
      <c r="R62" s="11">
        <f t="shared" si="102"/>
        <v>1.0016205270704825</v>
      </c>
      <c r="S62" s="11">
        <f t="shared" si="103"/>
        <v>1</v>
      </c>
      <c r="T62" s="11">
        <v>0.37733333333333335</v>
      </c>
      <c r="U62" s="11">
        <f t="shared" si="148"/>
        <v>0.50000912308430556</v>
      </c>
      <c r="V62" s="11">
        <f t="shared" si="104"/>
        <v>0.50000912308430556</v>
      </c>
      <c r="W62" s="11">
        <v>5.3221288515406161E-2</v>
      </c>
      <c r="X62" s="11">
        <f t="shared" si="105"/>
        <v>5.8693322091008471E-2</v>
      </c>
      <c r="Y62" s="11">
        <f t="shared" si="106"/>
        <v>5.8693322091008471E-2</v>
      </c>
      <c r="Z62" s="11">
        <v>7.6254233595436632E-3</v>
      </c>
      <c r="AA62" s="11">
        <f t="shared" si="149"/>
        <v>-1.9022056569184605E-2</v>
      </c>
      <c r="AB62" s="11">
        <f t="shared" si="107"/>
        <v>0</v>
      </c>
      <c r="AC62" s="11">
        <v>1.5311796070827749E-2</v>
      </c>
      <c r="AD62" s="11">
        <f t="shared" si="150"/>
        <v>-5.5846352162936359E-3</v>
      </c>
      <c r="AE62" s="11">
        <f t="shared" si="108"/>
        <v>0</v>
      </c>
      <c r="AF62" s="11"/>
      <c r="AG62" s="11">
        <v>4.050222762251924E-4</v>
      </c>
      <c r="AH62" s="13">
        <f t="shared" si="191"/>
        <v>-3.1773637111135039E-2</v>
      </c>
      <c r="AI62" s="11">
        <f t="shared" si="109"/>
        <v>0</v>
      </c>
      <c r="AJ62" s="11">
        <v>2.2030237580993522E-2</v>
      </c>
      <c r="AK62" s="13">
        <f t="shared" si="151"/>
        <v>6.0465346211486222E-3</v>
      </c>
      <c r="AL62" s="11">
        <f t="shared" si="110"/>
        <v>6.0465346211486222E-3</v>
      </c>
      <c r="AM62" s="11">
        <v>9.3720712277413302E-3</v>
      </c>
      <c r="AN62" s="13">
        <f t="shared" si="152"/>
        <v>-1.595620603562058E-2</v>
      </c>
      <c r="AO62" s="11">
        <f t="shared" si="111"/>
        <v>0</v>
      </c>
      <c r="AP62" s="11">
        <v>4.7822803926503904E-3</v>
      </c>
      <c r="AQ62" s="13">
        <f t="shared" si="153"/>
        <v>-2.4028188767048389E-2</v>
      </c>
      <c r="AR62" s="11">
        <f t="shared" si="112"/>
        <v>0</v>
      </c>
      <c r="AS62" s="11">
        <v>1.1079104808331486E-3</v>
      </c>
      <c r="AT62" s="13">
        <f t="shared" si="154"/>
        <v>-3.052676797172971E-2</v>
      </c>
      <c r="AU62" s="11">
        <f t="shared" si="113"/>
        <v>0</v>
      </c>
      <c r="AV62" s="11">
        <v>1.9795447047179148E-3</v>
      </c>
      <c r="AW62" s="13">
        <f t="shared" si="155"/>
        <v>-2.8982220854434998E-2</v>
      </c>
      <c r="AX62" s="11">
        <f t="shared" si="114"/>
        <v>0</v>
      </c>
      <c r="AY62" s="11">
        <v>1.0917030567685589E-3</v>
      </c>
      <c r="AZ62" s="13">
        <f t="shared" si="156"/>
        <v>-3.0555505179393077E-2</v>
      </c>
      <c r="BA62" s="11">
        <f t="shared" si="115"/>
        <v>0</v>
      </c>
      <c r="BB62" s="11">
        <v>4.7393364928909956E-3</v>
      </c>
      <c r="BC62" s="13">
        <f t="shared" si="157"/>
        <v>-2.4103952180165769E-2</v>
      </c>
      <c r="BD62" s="11">
        <f t="shared" si="116"/>
        <v>0</v>
      </c>
      <c r="BE62" s="11">
        <v>8.4961767204757861E-4</v>
      </c>
      <c r="BF62" s="13">
        <f t="shared" si="158"/>
        <v>-3.0984820001014445E-2</v>
      </c>
      <c r="BG62" s="11">
        <f t="shared" si="117"/>
        <v>0</v>
      </c>
      <c r="BH62" s="11">
        <v>3.5674051821254223E-2</v>
      </c>
      <c r="BI62" s="13">
        <f t="shared" si="159"/>
        <v>2.9345711283292823E-2</v>
      </c>
      <c r="BJ62" s="11">
        <f t="shared" si="118"/>
        <v>2.9345711283292823E-2</v>
      </c>
      <c r="BK62" s="11">
        <v>1.1945392491467578E-2</v>
      </c>
      <c r="BL62" s="13">
        <f t="shared" si="160"/>
        <v>-1.145256444979751E-2</v>
      </c>
      <c r="BM62" s="11">
        <f t="shared" si="119"/>
        <v>0</v>
      </c>
      <c r="BN62" s="11">
        <v>6.3291139240506328E-3</v>
      </c>
      <c r="BO62" s="13">
        <f t="shared" si="161"/>
        <v>-2.1302157944866996E-2</v>
      </c>
      <c r="BP62" s="11">
        <f t="shared" si="120"/>
        <v>0</v>
      </c>
      <c r="BQ62" s="11">
        <v>2.8541226215644821E-2</v>
      </c>
      <c r="BR62" s="13">
        <f t="shared" si="162"/>
        <v>1.7218426961467997E-2</v>
      </c>
      <c r="BS62" s="11">
        <f t="shared" si="121"/>
        <v>1.7218426961467997E-2</v>
      </c>
      <c r="BT62" s="11">
        <v>3.6363636363636364E-3</v>
      </c>
      <c r="BU62" s="13">
        <f t="shared" si="163"/>
        <v>-2.6051385449028953E-2</v>
      </c>
      <c r="BV62" s="11">
        <f t="shared" si="122"/>
        <v>0</v>
      </c>
      <c r="BW62" s="11">
        <v>5.2405907575035727E-3</v>
      </c>
      <c r="BX62" s="13">
        <f t="shared" si="164"/>
        <v>-2.3219895034608036E-2</v>
      </c>
      <c r="BY62" s="11">
        <f t="shared" si="123"/>
        <v>0</v>
      </c>
      <c r="BZ62" s="11">
        <v>6.6006600660066007E-3</v>
      </c>
      <c r="CA62" s="13">
        <f t="shared" si="165"/>
        <v>-2.0824197118375836E-2</v>
      </c>
      <c r="CB62" s="11">
        <f t="shared" si="124"/>
        <v>0</v>
      </c>
      <c r="CC62" s="11">
        <v>4.9404242952630047E-3</v>
      </c>
      <c r="CD62" s="13">
        <f t="shared" si="166"/>
        <v>-2.37492229981036E-2</v>
      </c>
      <c r="CE62" s="11">
        <f t="shared" si="125"/>
        <v>0</v>
      </c>
      <c r="CF62" s="11">
        <v>2.0249746878164025E-3</v>
      </c>
      <c r="CG62" s="13">
        <f t="shared" si="167"/>
        <v>-2.890176880614833E-2</v>
      </c>
      <c r="CH62" s="11">
        <f t="shared" si="126"/>
        <v>0</v>
      </c>
      <c r="CI62" s="11">
        <v>1.0473946059177796E-3</v>
      </c>
      <c r="CJ62" s="13">
        <f t="shared" si="168"/>
        <v>-3.0634071264921819E-2</v>
      </c>
      <c r="CK62" s="11">
        <f t="shared" si="127"/>
        <v>0</v>
      </c>
      <c r="CL62" s="11">
        <v>5.1363097589885416E-3</v>
      </c>
      <c r="CM62" s="13">
        <f t="shared" si="169"/>
        <v>-2.3403764585027485E-2</v>
      </c>
      <c r="CN62" s="11">
        <f t="shared" si="128"/>
        <v>0</v>
      </c>
      <c r="CO62" s="11"/>
      <c r="CP62" s="13">
        <v>3.3025099075297226E-4</v>
      </c>
      <c r="CQ62" s="13">
        <f t="shared" si="170"/>
        <v>-3.1906346166275197E-2</v>
      </c>
      <c r="CR62" s="11">
        <f t="shared" si="129"/>
        <v>0</v>
      </c>
      <c r="CS62" s="13">
        <v>1.8674136321195146E-3</v>
      </c>
      <c r="CT62" s="13">
        <f t="shared" si="171"/>
        <v>-2.9180815387197908E-2</v>
      </c>
      <c r="CU62" s="11">
        <f t="shared" si="130"/>
        <v>0</v>
      </c>
      <c r="CV62" s="13">
        <v>1.4446227929373997E-2</v>
      </c>
      <c r="CW62" s="13">
        <f t="shared" si="172"/>
        <v>-7.0908367770318292E-3</v>
      </c>
      <c r="CX62" s="11">
        <f t="shared" si="131"/>
        <v>0</v>
      </c>
      <c r="CY62" s="13">
        <v>1.2412081092263137E-3</v>
      </c>
      <c r="CZ62" s="13">
        <f t="shared" si="173"/>
        <v>-3.0290443562940805E-2</v>
      </c>
      <c r="DA62" s="11">
        <f t="shared" si="132"/>
        <v>0</v>
      </c>
      <c r="DB62" s="13">
        <v>2.8259991925716592E-2</v>
      </c>
      <c r="DC62" s="13">
        <f t="shared" si="174"/>
        <v>1.6737889475832882E-2</v>
      </c>
      <c r="DD62" s="11">
        <f t="shared" si="133"/>
        <v>1.6737889475832882E-2</v>
      </c>
      <c r="DE62" s="13">
        <v>4.6415678184631255E-3</v>
      </c>
      <c r="DF62" s="13">
        <f t="shared" si="175"/>
        <v>-2.4276456302553144E-2</v>
      </c>
      <c r="DG62" s="11">
        <f t="shared" si="134"/>
        <v>0</v>
      </c>
      <c r="DH62" s="13">
        <v>5.2939028842643301E-2</v>
      </c>
      <c r="DI62" s="13">
        <f t="shared" si="176"/>
        <v>5.8226629488789164E-2</v>
      </c>
      <c r="DJ62" s="11">
        <f t="shared" si="135"/>
        <v>5.8226629488789164E-2</v>
      </c>
      <c r="DK62" s="13">
        <v>1.5364354697102721E-2</v>
      </c>
      <c r="DL62" s="13">
        <f t="shared" si="177"/>
        <v>-5.4932332311966123E-3</v>
      </c>
      <c r="DM62" s="11">
        <f t="shared" si="136"/>
        <v>0</v>
      </c>
      <c r="DN62" s="13">
        <v>4.1078838174273859E-2</v>
      </c>
      <c r="DO62" s="13">
        <f t="shared" si="178"/>
        <v>3.8458256851889187E-2</v>
      </c>
      <c r="DP62" s="11">
        <f t="shared" si="137"/>
        <v>3.8458256851889187E-2</v>
      </c>
      <c r="DQ62" s="13">
        <v>8.5426277122842992E-4</v>
      </c>
      <c r="DR62" s="13">
        <f t="shared" si="179"/>
        <v>-3.0976581032403125E-2</v>
      </c>
      <c r="DS62" s="11">
        <f t="shared" si="138"/>
        <v>0</v>
      </c>
      <c r="DT62" s="11"/>
      <c r="DU62" s="11">
        <v>1.6732716864817261E-2</v>
      </c>
      <c r="DV62" s="13">
        <f t="shared" si="180"/>
        <v>-3.115873974243592E-3</v>
      </c>
      <c r="DW62" s="11">
        <f t="shared" si="139"/>
        <v>0</v>
      </c>
      <c r="DX62" s="11">
        <v>9.2081031307550648E-4</v>
      </c>
      <c r="DY62" s="13">
        <f t="shared" si="181"/>
        <v>-3.0858552033989874E-2</v>
      </c>
      <c r="DZ62" s="11">
        <f t="shared" si="140"/>
        <v>0</v>
      </c>
      <c r="EA62" s="11">
        <v>0</v>
      </c>
      <c r="EB62" s="13">
        <f t="shared" si="182"/>
        <v>-3.2492660130773052E-2</v>
      </c>
      <c r="EC62" s="11">
        <f t="shared" si="141"/>
        <v>0</v>
      </c>
      <c r="ED62" s="11"/>
      <c r="EE62" s="11">
        <v>0.9633395772009633</v>
      </c>
      <c r="EF62" s="13">
        <f t="shared" si="183"/>
        <v>0.99835071582939328</v>
      </c>
      <c r="EG62" s="11">
        <f t="shared" si="142"/>
        <v>0.99835071582939328</v>
      </c>
      <c r="EH62" s="11">
        <v>1.0567101091933778E-3</v>
      </c>
      <c r="EI62" s="13">
        <f t="shared" si="184"/>
        <v>-3.061755296801057E-2</v>
      </c>
      <c r="EJ62" s="11">
        <f t="shared" si="143"/>
        <v>0</v>
      </c>
      <c r="EK62" s="11">
        <v>1.3130252100840337E-3</v>
      </c>
      <c r="EL62" s="13">
        <f t="shared" si="185"/>
        <v>-3.0163136325090815E-2</v>
      </c>
      <c r="EM62" s="11">
        <f t="shared" si="144"/>
        <v>0</v>
      </c>
      <c r="EN62" s="11">
        <v>0.96842105263157896</v>
      </c>
      <c r="EO62" s="13">
        <f t="shared" si="186"/>
        <v>1.0016205270704825</v>
      </c>
      <c r="EP62" s="11">
        <f t="shared" si="145"/>
        <v>1</v>
      </c>
      <c r="EQ62" s="11">
        <v>0.37733333333333335</v>
      </c>
      <c r="ER62" s="13">
        <f t="shared" si="187"/>
        <v>0.50000912308430567</v>
      </c>
      <c r="ES62" s="11">
        <f t="shared" si="146"/>
        <v>0.50000912308430567</v>
      </c>
      <c r="ET62" s="11">
        <v>5.3221288515406161E-2</v>
      </c>
      <c r="EU62" s="11">
        <f t="shared" si="188"/>
        <v>5.8693322091008485E-2</v>
      </c>
      <c r="EV62" s="11">
        <f t="shared" si="147"/>
        <v>5.8693322091008485E-2</v>
      </c>
    </row>
    <row r="63" spans="1:152">
      <c r="A63" s="11">
        <f t="shared" si="189"/>
        <v>-465</v>
      </c>
      <c r="B63" s="11">
        <v>473</v>
      </c>
      <c r="C63" s="11" t="s">
        <v>127</v>
      </c>
      <c r="D63" s="12">
        <v>0.52029999999999998</v>
      </c>
      <c r="E63" s="12">
        <v>0.8891</v>
      </c>
      <c r="F63" s="12">
        <v>2.554E-2</v>
      </c>
      <c r="G63" s="11"/>
      <c r="H63" s="11">
        <v>0.93025099075297224</v>
      </c>
      <c r="I63" s="11">
        <f t="shared" si="190"/>
        <v>1.0242396211153815</v>
      </c>
      <c r="J63" s="11">
        <f t="shared" si="97"/>
        <v>1</v>
      </c>
      <c r="K63" s="11">
        <v>2.8248587570621469E-3</v>
      </c>
      <c r="L63" s="11">
        <f t="shared" si="98"/>
        <v>-5.1812101897633911E-2</v>
      </c>
      <c r="M63" s="11">
        <f t="shared" si="99"/>
        <v>0</v>
      </c>
      <c r="N63" s="11">
        <v>2.3746701846965698E-3</v>
      </c>
      <c r="O63" s="11">
        <f t="shared" si="100"/>
        <v>-5.2864999963634036E-2</v>
      </c>
      <c r="P63" s="11">
        <f t="shared" si="101"/>
        <v>0</v>
      </c>
      <c r="Q63" s="11">
        <v>0.84801381692573408</v>
      </c>
      <c r="R63" s="11">
        <f t="shared" si="102"/>
        <v>0.97466716029483313</v>
      </c>
      <c r="S63" s="11">
        <f t="shared" si="103"/>
        <v>0.97466716029483313</v>
      </c>
      <c r="T63" s="11">
        <v>0.32110091743119268</v>
      </c>
      <c r="U63" s="11">
        <f t="shared" si="148"/>
        <v>0.50002621828028782</v>
      </c>
      <c r="V63" s="11">
        <f t="shared" si="104"/>
        <v>0.50002621828028782</v>
      </c>
      <c r="W63" s="11">
        <v>7.1428571428571425E-2</v>
      </c>
      <c r="X63" s="11">
        <f t="shared" si="105"/>
        <v>9.736119370073136E-2</v>
      </c>
      <c r="Y63" s="11">
        <f t="shared" si="106"/>
        <v>9.736119370073136E-2</v>
      </c>
      <c r="Z63" s="11">
        <v>1.2762404580152672E-2</v>
      </c>
      <c r="AA63" s="11">
        <f t="shared" si="149"/>
        <v>-2.8831559987156512E-2</v>
      </c>
      <c r="AB63" s="11">
        <f t="shared" si="107"/>
        <v>0</v>
      </c>
      <c r="AC63" s="11">
        <v>1.7331523152026344E-2</v>
      </c>
      <c r="AD63" s="11">
        <f t="shared" si="150"/>
        <v>-1.8430580847625704E-2</v>
      </c>
      <c r="AE63" s="11">
        <f t="shared" si="108"/>
        <v>0</v>
      </c>
      <c r="AF63" s="11"/>
      <c r="AG63" s="11">
        <v>4.0387722132471731E-4</v>
      </c>
      <c r="AH63" s="13">
        <f t="shared" si="191"/>
        <v>-5.7486519822855388E-2</v>
      </c>
      <c r="AI63" s="11">
        <f t="shared" si="109"/>
        <v>0</v>
      </c>
      <c r="AJ63" s="11">
        <v>1.9555555555555555E-2</v>
      </c>
      <c r="AK63" s="13">
        <f t="shared" si="151"/>
        <v>-1.3404826504598382E-2</v>
      </c>
      <c r="AL63" s="11">
        <f t="shared" si="110"/>
        <v>0</v>
      </c>
      <c r="AM63" s="11">
        <v>8.5146641438032175E-3</v>
      </c>
      <c r="AN63" s="13">
        <f t="shared" si="152"/>
        <v>-3.8593670492579869E-2</v>
      </c>
      <c r="AO63" s="11">
        <f t="shared" si="111"/>
        <v>0</v>
      </c>
      <c r="AP63" s="11">
        <v>4.0251572327044023E-3</v>
      </c>
      <c r="AQ63" s="13">
        <f t="shared" si="153"/>
        <v>-4.9009914742887503E-2</v>
      </c>
      <c r="AR63" s="11">
        <f t="shared" si="112"/>
        <v>0</v>
      </c>
      <c r="AS63" s="11">
        <v>1.532399299474606E-3</v>
      </c>
      <c r="AT63" s="13">
        <f t="shared" si="154"/>
        <v>-5.4837687279192825E-2</v>
      </c>
      <c r="AU63" s="11">
        <f t="shared" si="113"/>
        <v>0</v>
      </c>
      <c r="AV63" s="11">
        <v>0</v>
      </c>
      <c r="AW63" s="13">
        <f t="shared" si="155"/>
        <v>-5.8436082491705406E-2</v>
      </c>
      <c r="AX63" s="11">
        <f t="shared" si="114"/>
        <v>0</v>
      </c>
      <c r="AY63" s="11">
        <v>1.0922992900054614E-3</v>
      </c>
      <c r="AZ63" s="13">
        <f t="shared" si="156"/>
        <v>-5.586989699657665E-2</v>
      </c>
      <c r="BA63" s="11">
        <f t="shared" si="115"/>
        <v>0</v>
      </c>
      <c r="BB63" s="11">
        <v>1.1058451816745656E-2</v>
      </c>
      <c r="BC63" s="13">
        <f t="shared" si="157"/>
        <v>-3.2736763288739507E-2</v>
      </c>
      <c r="BD63" s="11">
        <f t="shared" si="116"/>
        <v>0</v>
      </c>
      <c r="BE63" s="11">
        <v>2.5553662691652468E-3</v>
      </c>
      <c r="BF63" s="13">
        <f t="shared" si="158"/>
        <v>-5.2442264499734124E-2</v>
      </c>
      <c r="BG63" s="11">
        <f t="shared" si="117"/>
        <v>0</v>
      </c>
      <c r="BH63" s="11">
        <v>3.5162287480680059E-2</v>
      </c>
      <c r="BI63" s="13">
        <f t="shared" si="159"/>
        <v>2.1197917280768679E-2</v>
      </c>
      <c r="BJ63" s="11">
        <f t="shared" si="118"/>
        <v>2.1197917280768679E-2</v>
      </c>
      <c r="BK63" s="11">
        <v>1.1450381679389313E-2</v>
      </c>
      <c r="BL63" s="13">
        <f t="shared" si="160"/>
        <v>-3.1837241582309883E-2</v>
      </c>
      <c r="BM63" s="11">
        <f t="shared" si="119"/>
        <v>0</v>
      </c>
      <c r="BN63" s="11">
        <v>3.134796238244514E-3</v>
      </c>
      <c r="BO63" s="13">
        <f t="shared" si="161"/>
        <v>-5.1087824843550872E-2</v>
      </c>
      <c r="BP63" s="11">
        <f t="shared" si="120"/>
        <v>0</v>
      </c>
      <c r="BQ63" s="11">
        <v>3.2200357781753133E-2</v>
      </c>
      <c r="BR63" s="13">
        <f t="shared" si="162"/>
        <v>1.4718852223218918E-2</v>
      </c>
      <c r="BS63" s="11">
        <f t="shared" si="121"/>
        <v>1.4718852223218918E-2</v>
      </c>
      <c r="BT63" s="11">
        <v>9.2930633919681375E-3</v>
      </c>
      <c r="BU63" s="13">
        <f t="shared" si="163"/>
        <v>-3.6798018800925654E-2</v>
      </c>
      <c r="BV63" s="11">
        <f t="shared" si="122"/>
        <v>0</v>
      </c>
      <c r="BW63" s="11">
        <v>1.055662188099808E-2</v>
      </c>
      <c r="BX63" s="13">
        <f t="shared" si="164"/>
        <v>-3.3889634511028693E-2</v>
      </c>
      <c r="BY63" s="11">
        <f t="shared" si="123"/>
        <v>0</v>
      </c>
      <c r="BZ63" s="11">
        <v>0.26644370122630995</v>
      </c>
      <c r="CA63" s="13">
        <f t="shared" si="165"/>
        <v>0.42647502059258258</v>
      </c>
      <c r="CB63" s="11">
        <f t="shared" si="124"/>
        <v>0.42647502059258258</v>
      </c>
      <c r="CC63" s="11">
        <v>5.0460077174235675E-3</v>
      </c>
      <c r="CD63" s="13">
        <f t="shared" si="166"/>
        <v>-4.6632440452017122E-2</v>
      </c>
      <c r="CE63" s="11">
        <f t="shared" si="125"/>
        <v>0</v>
      </c>
      <c r="CF63" s="11">
        <v>2.6827632461435278E-3</v>
      </c>
      <c r="CG63" s="13">
        <f t="shared" si="167"/>
        <v>-5.2144321893279146E-2</v>
      </c>
      <c r="CH63" s="11">
        <f t="shared" si="126"/>
        <v>0</v>
      </c>
      <c r="CI63" s="11">
        <v>1.5781167806417674E-3</v>
      </c>
      <c r="CJ63" s="13">
        <f t="shared" si="168"/>
        <v>-5.4730518662204644E-2</v>
      </c>
      <c r="CK63" s="11">
        <f t="shared" si="127"/>
        <v>0</v>
      </c>
      <c r="CL63" s="11">
        <v>4.7327943206468149E-3</v>
      </c>
      <c r="CM63" s="13">
        <f t="shared" si="169"/>
        <v>-4.7361324299771648E-2</v>
      </c>
      <c r="CN63" s="11">
        <f t="shared" si="128"/>
        <v>0</v>
      </c>
      <c r="CO63" s="11"/>
      <c r="CP63" s="13">
        <v>6.7136623027861698E-4</v>
      </c>
      <c r="CQ63" s="13">
        <f t="shared" si="170"/>
        <v>-5.6858084894917386E-2</v>
      </c>
      <c r="CR63" s="11">
        <f t="shared" si="129"/>
        <v>0</v>
      </c>
      <c r="CS63" s="13">
        <v>3.9520958083832337E-3</v>
      </c>
      <c r="CT63" s="13">
        <f t="shared" si="171"/>
        <v>-4.9180272021208588E-2</v>
      </c>
      <c r="CU63" s="11">
        <f t="shared" si="130"/>
        <v>0</v>
      </c>
      <c r="CV63" s="13">
        <v>1.4634146341463415E-2</v>
      </c>
      <c r="CW63" s="13">
        <f t="shared" si="172"/>
        <v>-2.4558378777872526E-2</v>
      </c>
      <c r="CX63" s="11">
        <f t="shared" si="131"/>
        <v>0</v>
      </c>
      <c r="CY63" s="13">
        <v>8.2747207281754236E-4</v>
      </c>
      <c r="CZ63" s="13">
        <f t="shared" si="173"/>
        <v>-5.6491502373726889E-2</v>
      </c>
      <c r="DA63" s="11">
        <f t="shared" si="132"/>
        <v>0</v>
      </c>
      <c r="DB63" s="13">
        <v>3.5463917525773193E-2</v>
      </c>
      <c r="DC63" s="13">
        <f t="shared" si="174"/>
        <v>2.1855442266709948E-2</v>
      </c>
      <c r="DD63" s="11">
        <f t="shared" si="133"/>
        <v>2.1855442266709948E-2</v>
      </c>
      <c r="DE63" s="13">
        <v>6.725297465080186E-3</v>
      </c>
      <c r="DF63" s="13">
        <f t="shared" si="175"/>
        <v>-4.2733022299006058E-2</v>
      </c>
      <c r="DG63" s="11">
        <f t="shared" si="134"/>
        <v>0</v>
      </c>
      <c r="DH63" s="13">
        <v>5.5422574111581663E-2</v>
      </c>
      <c r="DI63" s="13">
        <f t="shared" si="176"/>
        <v>6.4451418770660837E-2</v>
      </c>
      <c r="DJ63" s="11">
        <f t="shared" si="135"/>
        <v>6.4451418770660837E-2</v>
      </c>
      <c r="DK63" s="13">
        <v>1.8650088809946713E-2</v>
      </c>
      <c r="DL63" s="13">
        <f t="shared" si="177"/>
        <v>-1.5448052031807536E-2</v>
      </c>
      <c r="DM63" s="11">
        <f t="shared" si="136"/>
        <v>0</v>
      </c>
      <c r="DN63" s="13">
        <v>4.3734230445752732E-2</v>
      </c>
      <c r="DO63" s="13">
        <f t="shared" si="178"/>
        <v>3.9722094767621174E-2</v>
      </c>
      <c r="DP63" s="11">
        <f t="shared" si="137"/>
        <v>3.9722094767621174E-2</v>
      </c>
      <c r="DQ63" s="13">
        <v>1.3700976194553861E-3</v>
      </c>
      <c r="DR63" s="13">
        <f t="shared" si="179"/>
        <v>-5.5218233437797963E-2</v>
      </c>
      <c r="DS63" s="11">
        <f t="shared" si="138"/>
        <v>0</v>
      </c>
      <c r="DT63" s="11"/>
      <c r="DU63" s="11">
        <v>3.968253968253968E-3</v>
      </c>
      <c r="DV63" s="13">
        <f t="shared" si="180"/>
        <v>-4.9142593706890829E-2</v>
      </c>
      <c r="DW63" s="11">
        <f t="shared" si="139"/>
        <v>0</v>
      </c>
      <c r="DX63" s="11">
        <v>3.4087387666563371E-3</v>
      </c>
      <c r="DY63" s="13">
        <f t="shared" si="181"/>
        <v>-5.0448071270504054E-2</v>
      </c>
      <c r="DZ63" s="11">
        <f t="shared" si="140"/>
        <v>0</v>
      </c>
      <c r="EA63" s="11">
        <v>0</v>
      </c>
      <c r="EB63" s="13">
        <f t="shared" si="182"/>
        <v>-5.8436082491705406E-2</v>
      </c>
      <c r="EC63" s="11">
        <f t="shared" si="141"/>
        <v>0</v>
      </c>
      <c r="ED63" s="11"/>
      <c r="EE63" s="11">
        <v>0.93025099075297224</v>
      </c>
      <c r="EF63" s="13">
        <f t="shared" si="183"/>
        <v>1.0242396211153815</v>
      </c>
      <c r="EG63" s="11">
        <f t="shared" si="142"/>
        <v>1</v>
      </c>
      <c r="EH63" s="11">
        <v>2.8248587570621469E-3</v>
      </c>
      <c r="EI63" s="13">
        <f t="shared" si="184"/>
        <v>-5.1812101897633904E-2</v>
      </c>
      <c r="EJ63" s="11">
        <f t="shared" si="143"/>
        <v>0</v>
      </c>
      <c r="EK63" s="11">
        <v>2.3746701846965698E-3</v>
      </c>
      <c r="EL63" s="13">
        <f t="shared" si="185"/>
        <v>-5.2864999963634036E-2</v>
      </c>
      <c r="EM63" s="11">
        <f t="shared" si="144"/>
        <v>0</v>
      </c>
      <c r="EN63" s="11">
        <v>0.84801381692573408</v>
      </c>
      <c r="EO63" s="13">
        <f t="shared" si="186"/>
        <v>0.97466716029483302</v>
      </c>
      <c r="EP63" s="11">
        <f t="shared" si="145"/>
        <v>0.97466716029483302</v>
      </c>
      <c r="EQ63" s="11">
        <v>0.32110091743119268</v>
      </c>
      <c r="ER63" s="13">
        <f t="shared" si="187"/>
        <v>0.50002621828028782</v>
      </c>
      <c r="ES63" s="11">
        <f t="shared" si="146"/>
        <v>0.50002621828028782</v>
      </c>
      <c r="ET63" s="11">
        <v>7.1428571428571425E-2</v>
      </c>
      <c r="EU63" s="11">
        <f t="shared" si="188"/>
        <v>9.7361193700731374E-2</v>
      </c>
      <c r="EV63" s="11">
        <f t="shared" si="147"/>
        <v>9.7361193700731374E-2</v>
      </c>
    </row>
    <row r="64" spans="1:152">
      <c r="A64" s="11">
        <f t="shared" si="189"/>
        <v>-440</v>
      </c>
      <c r="B64" s="11">
        <v>498</v>
      </c>
      <c r="C64" s="11" t="s">
        <v>128</v>
      </c>
      <c r="D64" s="12">
        <v>0.60899999999999999</v>
      </c>
      <c r="E64" s="12">
        <v>0.83389999999999997</v>
      </c>
      <c r="F64" s="12">
        <v>1.737E-2</v>
      </c>
      <c r="G64" s="11"/>
      <c r="H64" s="11">
        <v>0.6853381517811048</v>
      </c>
      <c r="I64" s="11">
        <f t="shared" si="190"/>
        <v>0.88071055175052448</v>
      </c>
      <c r="J64" s="11">
        <f t="shared" si="97"/>
        <v>0.88071055175052448</v>
      </c>
      <c r="K64" s="11">
        <v>2.130681818181818E-3</v>
      </c>
      <c r="L64" s="11">
        <f t="shared" si="98"/>
        <v>-3.101783826844497E-2</v>
      </c>
      <c r="M64" s="11">
        <f t="shared" si="99"/>
        <v>0</v>
      </c>
      <c r="N64" s="11">
        <v>1.3238019592268996E-3</v>
      </c>
      <c r="O64" s="11">
        <f t="shared" si="100"/>
        <v>-3.2681133194417955E-2</v>
      </c>
      <c r="P64" s="11">
        <f t="shared" si="101"/>
        <v>0</v>
      </c>
      <c r="Q64" s="11">
        <v>0.83387622149837137</v>
      </c>
      <c r="R64" s="11">
        <f t="shared" si="102"/>
        <v>0.99998226486181474</v>
      </c>
      <c r="S64" s="11">
        <f t="shared" si="103"/>
        <v>0.99998226486181474</v>
      </c>
      <c r="T64" s="11">
        <v>0.32642487046632124</v>
      </c>
      <c r="U64" s="11">
        <f t="shared" si="148"/>
        <v>0.50000203571501167</v>
      </c>
      <c r="V64" s="11">
        <f t="shared" si="104"/>
        <v>0.50000203571501167</v>
      </c>
      <c r="W64" s="11">
        <v>4.8648648648648651E-2</v>
      </c>
      <c r="X64" s="11">
        <f t="shared" si="105"/>
        <v>6.1391265775165835E-2</v>
      </c>
      <c r="Y64" s="11">
        <f t="shared" si="106"/>
        <v>6.1391265775165835E-2</v>
      </c>
      <c r="Z64" s="11">
        <v>1.6283313614213809E-2</v>
      </c>
      <c r="AA64" s="11">
        <f t="shared" si="149"/>
        <v>-2.1871875924774431E-3</v>
      </c>
      <c r="AB64" s="11">
        <f t="shared" si="107"/>
        <v>0</v>
      </c>
      <c r="AC64" s="11">
        <v>2.2004389173372347E-2</v>
      </c>
      <c r="AD64" s="11">
        <f t="shared" si="150"/>
        <v>9.2858863635349488E-3</v>
      </c>
      <c r="AE64" s="11">
        <f t="shared" si="108"/>
        <v>9.2858863635349488E-3</v>
      </c>
      <c r="AF64" s="11"/>
      <c r="AG64" s="11">
        <v>7.7047850770478512E-3</v>
      </c>
      <c r="AH64" s="13">
        <f t="shared" si="191"/>
        <v>-1.9585524607027477E-2</v>
      </c>
      <c r="AI64" s="11">
        <f t="shared" si="109"/>
        <v>0</v>
      </c>
      <c r="AJ64" s="11">
        <v>1.3661202185792349E-2</v>
      </c>
      <c r="AK64" s="13">
        <f t="shared" si="151"/>
        <v>-7.4801803517540316E-3</v>
      </c>
      <c r="AL64" s="11">
        <f t="shared" si="110"/>
        <v>0</v>
      </c>
      <c r="AM64" s="11">
        <v>7.6335877862595417E-3</v>
      </c>
      <c r="AN64" s="13">
        <f t="shared" si="152"/>
        <v>-1.9730911344925346E-2</v>
      </c>
      <c r="AO64" s="11">
        <f t="shared" si="111"/>
        <v>0</v>
      </c>
      <c r="AP64" s="11">
        <v>1.3118062563067608E-2</v>
      </c>
      <c r="AQ64" s="13">
        <f t="shared" si="153"/>
        <v>-8.5792995722207659E-3</v>
      </c>
      <c r="AR64" s="11">
        <f t="shared" si="112"/>
        <v>0</v>
      </c>
      <c r="AS64" s="11">
        <v>3.9224231858792768E-3</v>
      </c>
      <c r="AT64" s="13">
        <f t="shared" si="154"/>
        <v>-2.7331986142012786E-2</v>
      </c>
      <c r="AU64" s="11">
        <f t="shared" si="113"/>
        <v>0</v>
      </c>
      <c r="AV64" s="11">
        <v>6.192959582790091E-3</v>
      </c>
      <c r="AW64" s="13">
        <f t="shared" si="155"/>
        <v>-2.26762400361178E-2</v>
      </c>
      <c r="AX64" s="11">
        <f t="shared" si="114"/>
        <v>0</v>
      </c>
      <c r="AY64" s="11">
        <v>4.8992923244420249E-3</v>
      </c>
      <c r="AZ64" s="13">
        <f t="shared" si="156"/>
        <v>-2.5326853422437189E-2</v>
      </c>
      <c r="BA64" s="11">
        <f t="shared" si="115"/>
        <v>0</v>
      </c>
      <c r="BB64" s="11">
        <v>4.608294930875576E-3</v>
      </c>
      <c r="BC64" s="13">
        <f t="shared" si="157"/>
        <v>-2.5923832595347373E-2</v>
      </c>
      <c r="BD64" s="11">
        <f t="shared" si="116"/>
        <v>0</v>
      </c>
      <c r="BE64" s="11">
        <v>5.1194539249146756E-3</v>
      </c>
      <c r="BF64" s="13">
        <f t="shared" si="158"/>
        <v>-2.4875376695465499E-2</v>
      </c>
      <c r="BG64" s="11">
        <f t="shared" si="117"/>
        <v>0</v>
      </c>
      <c r="BH64" s="11">
        <v>0.11536941920189649</v>
      </c>
      <c r="BI64" s="13">
        <f t="shared" si="159"/>
        <v>0.18297656364354983</v>
      </c>
      <c r="BJ64" s="11">
        <f t="shared" si="118"/>
        <v>0.18297656364354983</v>
      </c>
      <c r="BK64" s="11">
        <v>1.2164429530201342E-2</v>
      </c>
      <c r="BL64" s="13">
        <f t="shared" si="160"/>
        <v>-1.0511390340867221E-2</v>
      </c>
      <c r="BM64" s="11">
        <f t="shared" si="119"/>
        <v>0</v>
      </c>
      <c r="BN64" s="11">
        <v>6.2305295950155761E-3</v>
      </c>
      <c r="BO64" s="13">
        <f t="shared" si="161"/>
        <v>-2.2599343588032575E-2</v>
      </c>
      <c r="BP64" s="11">
        <f t="shared" si="120"/>
        <v>0</v>
      </c>
      <c r="BQ64" s="11">
        <v>2.4310595065312045E-2</v>
      </c>
      <c r="BR64" s="13">
        <f t="shared" si="162"/>
        <v>1.3881730333425319E-2</v>
      </c>
      <c r="BS64" s="11">
        <f t="shared" si="121"/>
        <v>1.3881730333425319E-2</v>
      </c>
      <c r="BT64" s="11">
        <v>1.0585511081706914E-2</v>
      </c>
      <c r="BU64" s="13">
        <f t="shared" si="163"/>
        <v>-1.3716733534632722E-2</v>
      </c>
      <c r="BV64" s="11">
        <f t="shared" si="122"/>
        <v>0</v>
      </c>
      <c r="BW64" s="11">
        <v>3.8797284190106693E-3</v>
      </c>
      <c r="BX64" s="13">
        <f t="shared" si="164"/>
        <v>-2.7419692915924516E-2</v>
      </c>
      <c r="BY64" s="11">
        <f t="shared" si="123"/>
        <v>0</v>
      </c>
      <c r="BZ64" s="11">
        <v>7.6923076923076927E-3</v>
      </c>
      <c r="CA64" s="13">
        <f t="shared" si="165"/>
        <v>-1.961100256897743E-2</v>
      </c>
      <c r="CB64" s="11">
        <f t="shared" si="124"/>
        <v>0</v>
      </c>
      <c r="CC64" s="11">
        <v>2.6774969915764141E-2</v>
      </c>
      <c r="CD64" s="13">
        <f t="shared" si="166"/>
        <v>1.8774489343711263E-2</v>
      </c>
      <c r="CE64" s="11">
        <f t="shared" si="125"/>
        <v>1.8774489343711263E-2</v>
      </c>
      <c r="CF64" s="11">
        <v>1.5085484411666107E-2</v>
      </c>
      <c r="CG64" s="13">
        <f t="shared" si="167"/>
        <v>-4.6024122480595757E-3</v>
      </c>
      <c r="CH64" s="11">
        <f t="shared" si="126"/>
        <v>0</v>
      </c>
      <c r="CI64" s="11">
        <v>5.8278145695364238E-3</v>
      </c>
      <c r="CJ64" s="13">
        <f t="shared" si="168"/>
        <v>-2.3423839662779288E-2</v>
      </c>
      <c r="CK64" s="11">
        <f t="shared" si="127"/>
        <v>0</v>
      </c>
      <c r="CL64" s="11">
        <v>1.1249259917110717E-2</v>
      </c>
      <c r="CM64" s="13">
        <f t="shared" si="169"/>
        <v>-1.2368290751130582E-2</v>
      </c>
      <c r="CN64" s="11">
        <f t="shared" si="128"/>
        <v>0</v>
      </c>
      <c r="CO64" s="11"/>
      <c r="CP64" s="13">
        <v>6.1307901907356951E-3</v>
      </c>
      <c r="CQ64" s="13">
        <f t="shared" si="170"/>
        <v>-2.2803495349779806E-2</v>
      </c>
      <c r="CR64" s="11">
        <f t="shared" si="129"/>
        <v>0</v>
      </c>
      <c r="CS64" s="13">
        <v>2.6537850067261833E-2</v>
      </c>
      <c r="CT64" s="13">
        <f t="shared" si="171"/>
        <v>1.8304531201626634E-2</v>
      </c>
      <c r="CU64" s="11">
        <f t="shared" si="130"/>
        <v>1.8304531201626634E-2</v>
      </c>
      <c r="CV64" s="13">
        <v>8.1833060556464818E-3</v>
      </c>
      <c r="CW64" s="13">
        <f t="shared" si="172"/>
        <v>-1.8608797639607457E-2</v>
      </c>
      <c r="CX64" s="11">
        <f t="shared" si="131"/>
        <v>0</v>
      </c>
      <c r="CY64" s="13">
        <v>7.1040534893439195E-3</v>
      </c>
      <c r="CZ64" s="13">
        <f t="shared" si="173"/>
        <v>-2.0812749212230069E-2</v>
      </c>
      <c r="DA64" s="11">
        <f t="shared" si="132"/>
        <v>0</v>
      </c>
      <c r="DB64" s="13">
        <v>3.3684210526315789E-2</v>
      </c>
      <c r="DC64" s="13">
        <f t="shared" si="174"/>
        <v>3.2392241039906622E-2</v>
      </c>
      <c r="DD64" s="11">
        <f t="shared" si="133"/>
        <v>3.2392241039906622E-2</v>
      </c>
      <c r="DE64" s="13">
        <v>6.7708333333333336E-3</v>
      </c>
      <c r="DF64" s="13">
        <f t="shared" si="175"/>
        <v>-2.1493983252082256E-2</v>
      </c>
      <c r="DG64" s="11">
        <f t="shared" si="134"/>
        <v>0</v>
      </c>
      <c r="DH64" s="13">
        <v>4.397847467062535E-2</v>
      </c>
      <c r="DI64" s="13">
        <f t="shared" si="176"/>
        <v>5.241286434374632E-2</v>
      </c>
      <c r="DJ64" s="11">
        <f t="shared" si="135"/>
        <v>5.241286434374632E-2</v>
      </c>
      <c r="DK64" s="13">
        <v>1.3471037269869779E-2</v>
      </c>
      <c r="DL64" s="13">
        <f t="shared" si="177"/>
        <v>-7.8648986020557077E-3</v>
      </c>
      <c r="DM64" s="11">
        <f t="shared" si="136"/>
        <v>0</v>
      </c>
      <c r="DN64" s="13">
        <v>4.1880341880341877E-2</v>
      </c>
      <c r="DO64" s="13">
        <f t="shared" si="178"/>
        <v>4.8358146811857246E-2</v>
      </c>
      <c r="DP64" s="11">
        <f t="shared" si="137"/>
        <v>4.8358146811857246E-2</v>
      </c>
      <c r="DQ64" s="13">
        <v>6.371620458067849E-3</v>
      </c>
      <c r="DR64" s="13">
        <f t="shared" si="179"/>
        <v>-2.2310606689693143E-2</v>
      </c>
      <c r="DS64" s="11">
        <f t="shared" si="138"/>
        <v>0</v>
      </c>
      <c r="DT64" s="11"/>
      <c r="DU64" s="11">
        <v>1.2438916037316748E-2</v>
      </c>
      <c r="DV64" s="13">
        <f t="shared" si="180"/>
        <v>-9.9549738425554948E-3</v>
      </c>
      <c r="DW64" s="11">
        <f t="shared" si="139"/>
        <v>0</v>
      </c>
      <c r="DX64" s="11">
        <v>9.42507068803016E-4</v>
      </c>
      <c r="DY64" s="13">
        <f t="shared" si="181"/>
        <v>-3.3467875007450937E-2</v>
      </c>
      <c r="DZ64" s="11">
        <f t="shared" si="140"/>
        <v>0</v>
      </c>
      <c r="EA64" s="11">
        <v>0</v>
      </c>
      <c r="EB64" s="13">
        <f t="shared" si="182"/>
        <v>-3.5414641844203718E-2</v>
      </c>
      <c r="EC64" s="11">
        <f t="shared" si="141"/>
        <v>0</v>
      </c>
      <c r="ED64" s="11"/>
      <c r="EE64" s="11">
        <v>0.6853381517811048</v>
      </c>
      <c r="EF64" s="13">
        <f t="shared" si="183"/>
        <v>0.88071055175052437</v>
      </c>
      <c r="EG64" s="11">
        <f t="shared" si="142"/>
        <v>0.88071055175052437</v>
      </c>
      <c r="EH64" s="11">
        <v>2.130681818181818E-3</v>
      </c>
      <c r="EI64" s="13">
        <f t="shared" si="184"/>
        <v>-3.1017838268444967E-2</v>
      </c>
      <c r="EJ64" s="11">
        <f t="shared" si="143"/>
        <v>0</v>
      </c>
      <c r="EK64" s="11">
        <v>1.3238019592268996E-3</v>
      </c>
      <c r="EL64" s="13">
        <f t="shared" si="185"/>
        <v>-3.2681133194417955E-2</v>
      </c>
      <c r="EM64" s="11">
        <f t="shared" si="144"/>
        <v>0</v>
      </c>
      <c r="EN64" s="11">
        <v>0.83387622149837137</v>
      </c>
      <c r="EO64" s="13">
        <f t="shared" si="186"/>
        <v>0.99998226486181474</v>
      </c>
      <c r="EP64" s="11">
        <f t="shared" si="145"/>
        <v>0.99998226486181474</v>
      </c>
      <c r="EQ64" s="11">
        <v>0.32642487046632124</v>
      </c>
      <c r="ER64" s="13">
        <f t="shared" si="187"/>
        <v>0.50000203571501167</v>
      </c>
      <c r="ES64" s="11">
        <f t="shared" si="146"/>
        <v>0.50000203571501167</v>
      </c>
      <c r="ET64" s="11">
        <v>4.8648648648648651E-2</v>
      </c>
      <c r="EU64" s="11">
        <f t="shared" si="188"/>
        <v>6.1391265775165849E-2</v>
      </c>
      <c r="EV64" s="11">
        <f t="shared" si="147"/>
        <v>6.1391265775165849E-2</v>
      </c>
    </row>
    <row r="65" spans="1:152">
      <c r="A65" s="11">
        <f t="shared" si="189"/>
        <v>-428</v>
      </c>
      <c r="B65" s="11">
        <v>510</v>
      </c>
      <c r="C65" s="11" t="s">
        <v>129</v>
      </c>
      <c r="D65" s="12">
        <v>0.58830000000000005</v>
      </c>
      <c r="E65" s="12">
        <v>0.88890000000000002</v>
      </c>
      <c r="F65" s="12">
        <v>2.4340000000000001E-2</v>
      </c>
      <c r="G65" s="11"/>
      <c r="H65" s="11">
        <v>0.89829633453794533</v>
      </c>
      <c r="I65" s="11">
        <f t="shared" si="190"/>
        <v>1.0063653643261581</v>
      </c>
      <c r="J65" s="11">
        <f t="shared" si="97"/>
        <v>1</v>
      </c>
      <c r="K65" s="11">
        <v>2.4156305506216696E-2</v>
      </c>
      <c r="L65" s="11">
        <f t="shared" si="98"/>
        <v>-3.6121579448448619E-4</v>
      </c>
      <c r="M65" s="11">
        <f t="shared" si="99"/>
        <v>0</v>
      </c>
      <c r="N65" s="11">
        <v>2.9146793852676206E-3</v>
      </c>
      <c r="O65" s="11">
        <f t="shared" si="100"/>
        <v>-4.2867801767543838E-2</v>
      </c>
      <c r="P65" s="11">
        <f t="shared" si="101"/>
        <v>0</v>
      </c>
      <c r="Q65" s="11">
        <v>0.87947882736156346</v>
      </c>
      <c r="R65" s="11">
        <f t="shared" si="102"/>
        <v>0.99356036218931909</v>
      </c>
      <c r="S65" s="11">
        <f t="shared" si="103"/>
        <v>0.99356036218931909</v>
      </c>
      <c r="T65" s="11">
        <v>0.34455958549222798</v>
      </c>
      <c r="U65" s="11">
        <f t="shared" si="148"/>
        <v>0.49998760228164257</v>
      </c>
      <c r="V65" s="11">
        <f t="shared" si="104"/>
        <v>0.49998760228164257</v>
      </c>
      <c r="W65" s="11">
        <v>4.5945945945945948E-2</v>
      </c>
      <c r="X65" s="11">
        <f t="shared" si="105"/>
        <v>4.1749344232993778E-2</v>
      </c>
      <c r="Y65" s="11">
        <f t="shared" si="106"/>
        <v>4.1749344232993778E-2</v>
      </c>
      <c r="Z65" s="11">
        <v>5.1958994523241117E-3</v>
      </c>
      <c r="AA65" s="11">
        <f t="shared" si="149"/>
        <v>-3.8231692985871084E-2</v>
      </c>
      <c r="AB65" s="11">
        <f t="shared" si="107"/>
        <v>0</v>
      </c>
      <c r="AC65" s="11">
        <v>1.1832239925023431E-2</v>
      </c>
      <c r="AD65" s="11">
        <f t="shared" si="150"/>
        <v>-2.4843049604519416E-2</v>
      </c>
      <c r="AE65" s="11">
        <f t="shared" si="108"/>
        <v>0</v>
      </c>
      <c r="AF65" s="11"/>
      <c r="AG65" s="11">
        <v>2.0325203252032522E-3</v>
      </c>
      <c r="AH65" s="13">
        <f t="shared" si="191"/>
        <v>-4.4665282954057181E-2</v>
      </c>
      <c r="AI65" s="11">
        <f t="shared" si="109"/>
        <v>0</v>
      </c>
      <c r="AJ65" s="11">
        <v>8.2004555808656045E-3</v>
      </c>
      <c r="AK65" s="13">
        <f t="shared" si="151"/>
        <v>-3.2152024195380609E-2</v>
      </c>
      <c r="AL65" s="11">
        <f t="shared" si="110"/>
        <v>0</v>
      </c>
      <c r="AM65" s="11">
        <v>6.6793893129770991E-3</v>
      </c>
      <c r="AN65" s="13">
        <f t="shared" si="152"/>
        <v>-3.5226126713256214E-2</v>
      </c>
      <c r="AO65" s="11">
        <f t="shared" si="111"/>
        <v>0</v>
      </c>
      <c r="AP65" s="11">
        <v>5.0479555779909136E-3</v>
      </c>
      <c r="AQ65" s="13">
        <f t="shared" si="153"/>
        <v>-3.8531830949055296E-2</v>
      </c>
      <c r="AR65" s="11">
        <f t="shared" si="112"/>
        <v>0</v>
      </c>
      <c r="AS65" s="11">
        <v>1.3083296990841692E-3</v>
      </c>
      <c r="AT65" s="13">
        <f t="shared" si="154"/>
        <v>-4.6142843860120755E-2</v>
      </c>
      <c r="AU65" s="11">
        <f t="shared" si="113"/>
        <v>0</v>
      </c>
      <c r="AV65" s="11">
        <v>1.3029315960912053E-3</v>
      </c>
      <c r="AW65" s="13">
        <f t="shared" si="155"/>
        <v>-4.615386419854748E-2</v>
      </c>
      <c r="AX65" s="11">
        <f t="shared" si="114"/>
        <v>0</v>
      </c>
      <c r="AY65" s="11">
        <v>1.088139281828074E-3</v>
      </c>
      <c r="AZ65" s="13">
        <f t="shared" si="156"/>
        <v>-4.6592446785837967E-2</v>
      </c>
      <c r="BA65" s="11">
        <f t="shared" si="115"/>
        <v>0</v>
      </c>
      <c r="BB65" s="11">
        <v>6.1162079510703364E-3</v>
      </c>
      <c r="BC65" s="13">
        <f t="shared" si="157"/>
        <v>-3.6366275447259025E-2</v>
      </c>
      <c r="BD65" s="11">
        <f t="shared" si="116"/>
        <v>0</v>
      </c>
      <c r="BE65" s="11">
        <v>2.5597269624573378E-3</v>
      </c>
      <c r="BF65" s="13">
        <f t="shared" si="158"/>
        <v>-4.3590736182856568E-2</v>
      </c>
      <c r="BG65" s="11">
        <f t="shared" si="117"/>
        <v>0</v>
      </c>
      <c r="BH65" s="11">
        <v>2.5296442687747035E-2</v>
      </c>
      <c r="BI65" s="13">
        <f t="shared" si="159"/>
        <v>1.8790090392487994E-3</v>
      </c>
      <c r="BJ65" s="11">
        <f t="shared" si="118"/>
        <v>1.8790090392487994E-3</v>
      </c>
      <c r="BK65" s="11">
        <v>5.8528428093645481E-3</v>
      </c>
      <c r="BL65" s="13">
        <f t="shared" si="160"/>
        <v>-3.6899814733933063E-2</v>
      </c>
      <c r="BM65" s="11">
        <f t="shared" si="119"/>
        <v>0</v>
      </c>
      <c r="BN65" s="11">
        <v>3.1152647975077881E-3</v>
      </c>
      <c r="BO65" s="13">
        <f t="shared" si="161"/>
        <v>-4.2459454786781987E-2</v>
      </c>
      <c r="BP65" s="11">
        <f t="shared" si="120"/>
        <v>0</v>
      </c>
      <c r="BQ65" s="11">
        <v>1.4519056261343012E-2</v>
      </c>
      <c r="BR65" s="13">
        <f t="shared" si="162"/>
        <v>-1.9463702517946449E-2</v>
      </c>
      <c r="BS65" s="11">
        <f t="shared" si="121"/>
        <v>0</v>
      </c>
      <c r="BT65" s="11">
        <v>7.5907590759075909E-3</v>
      </c>
      <c r="BU65" s="13">
        <f t="shared" si="163"/>
        <v>-3.3383310394667978E-2</v>
      </c>
      <c r="BV65" s="11">
        <f t="shared" si="122"/>
        <v>0</v>
      </c>
      <c r="BW65" s="11">
        <v>4.3731778425655978E-3</v>
      </c>
      <c r="BX65" s="13">
        <f t="shared" si="164"/>
        <v>-3.9901698431120805E-2</v>
      </c>
      <c r="BY65" s="11">
        <f t="shared" si="123"/>
        <v>0</v>
      </c>
      <c r="BZ65" s="11">
        <v>1.5384615384615385E-3</v>
      </c>
      <c r="CA65" s="13">
        <f t="shared" si="165"/>
        <v>-4.5673116225210281E-2</v>
      </c>
      <c r="CB65" s="11">
        <f t="shared" si="124"/>
        <v>0</v>
      </c>
      <c r="CC65" s="11">
        <v>1.5087507543753772E-3</v>
      </c>
      <c r="CD65" s="13">
        <f t="shared" si="166"/>
        <v>-4.5733749598130188E-2</v>
      </c>
      <c r="CE65" s="11">
        <f t="shared" si="125"/>
        <v>0</v>
      </c>
      <c r="CF65" s="11">
        <v>2.3474178403755869E-3</v>
      </c>
      <c r="CG65" s="13">
        <f t="shared" si="167"/>
        <v>-4.4023350003562348E-2</v>
      </c>
      <c r="CH65" s="11">
        <f t="shared" si="126"/>
        <v>0</v>
      </c>
      <c r="CI65" s="11">
        <v>1.3262599469496021E-3</v>
      </c>
      <c r="CJ65" s="13">
        <f t="shared" si="168"/>
        <v>-4.6106239594186478E-2</v>
      </c>
      <c r="CK65" s="11">
        <f t="shared" si="127"/>
        <v>0</v>
      </c>
      <c r="CL65" s="11">
        <v>4.1501976284584984E-3</v>
      </c>
      <c r="CM65" s="13">
        <f t="shared" si="169"/>
        <v>-4.0354705376260507E-2</v>
      </c>
      <c r="CN65" s="11">
        <f t="shared" si="128"/>
        <v>0</v>
      </c>
      <c r="CO65" s="11"/>
      <c r="CP65" s="13">
        <v>1.3610071452875127E-3</v>
      </c>
      <c r="CQ65" s="13">
        <f t="shared" si="170"/>
        <v>-4.6035306920127389E-2</v>
      </c>
      <c r="CR65" s="11">
        <f t="shared" si="129"/>
        <v>0</v>
      </c>
      <c r="CS65" s="13">
        <v>1.2251899044351876E-3</v>
      </c>
      <c r="CT65" s="13">
        <f t="shared" si="171"/>
        <v>-4.6312586347492225E-2</v>
      </c>
      <c r="CU65" s="11">
        <f t="shared" si="130"/>
        <v>0</v>
      </c>
      <c r="CV65" s="13">
        <v>1.6286644951140066E-3</v>
      </c>
      <c r="CW65" s="13">
        <f t="shared" si="172"/>
        <v>-4.5489049433802359E-2</v>
      </c>
      <c r="CX65" s="11">
        <f t="shared" si="131"/>
        <v>0</v>
      </c>
      <c r="CY65" s="13">
        <v>1.6687526074259491E-3</v>
      </c>
      <c r="CZ65" s="13">
        <f t="shared" si="173"/>
        <v>-4.5407255025609938E-2</v>
      </c>
      <c r="DA65" s="11">
        <f t="shared" si="132"/>
        <v>0</v>
      </c>
      <c r="DB65" s="13">
        <v>3.2081046855213173E-2</v>
      </c>
      <c r="DC65" s="13">
        <f t="shared" si="174"/>
        <v>1.5124914705717874E-2</v>
      </c>
      <c r="DD65" s="11">
        <f t="shared" si="133"/>
        <v>1.5124914705717874E-2</v>
      </c>
      <c r="DE65" s="13">
        <v>2.0790020790020791E-3</v>
      </c>
      <c r="DF65" s="13">
        <f t="shared" si="175"/>
        <v>-4.4570506813417302E-2</v>
      </c>
      <c r="DG65" s="11">
        <f t="shared" si="134"/>
        <v>0</v>
      </c>
      <c r="DH65" s="13">
        <v>3.3507073715562177E-2</v>
      </c>
      <c r="DI65" s="13">
        <f t="shared" si="176"/>
        <v>1.7890647851377259E-2</v>
      </c>
      <c r="DJ65" s="11">
        <f t="shared" si="135"/>
        <v>1.7890647851377259E-2</v>
      </c>
      <c r="DK65" s="13">
        <v>1.3888888888888888E-2</v>
      </c>
      <c r="DL65" s="13">
        <f t="shared" si="177"/>
        <v>-2.0723259240881014E-2</v>
      </c>
      <c r="DM65" s="11">
        <f t="shared" si="136"/>
        <v>0</v>
      </c>
      <c r="DN65" s="13">
        <v>3.6512027491408937E-2</v>
      </c>
      <c r="DO65" s="13">
        <f t="shared" si="178"/>
        <v>2.3697959884558549E-2</v>
      </c>
      <c r="DP65" s="11">
        <f t="shared" si="137"/>
        <v>2.3697959884558549E-2</v>
      </c>
      <c r="DQ65" s="13">
        <v>1.5498536249354228E-3</v>
      </c>
      <c r="DR65" s="13">
        <f t="shared" si="179"/>
        <v>-4.5649868194720007E-2</v>
      </c>
      <c r="DS65" s="11">
        <f t="shared" si="138"/>
        <v>0</v>
      </c>
      <c r="DT65" s="11"/>
      <c r="DU65" s="11">
        <v>1.7793594306049821E-3</v>
      </c>
      <c r="DV65" s="13">
        <f t="shared" si="180"/>
        <v>-4.5181604700680646E-2</v>
      </c>
      <c r="DW65" s="11">
        <f t="shared" si="139"/>
        <v>0</v>
      </c>
      <c r="DX65" s="11">
        <v>1.2610340479192938E-3</v>
      </c>
      <c r="DY65" s="13">
        <f t="shared" si="181"/>
        <v>-4.6239402242841364E-2</v>
      </c>
      <c r="DZ65" s="11">
        <f t="shared" si="140"/>
        <v>0</v>
      </c>
      <c r="EA65" s="11">
        <v>0</v>
      </c>
      <c r="EB65" s="13">
        <f t="shared" si="182"/>
        <v>-4.8816699450804107E-2</v>
      </c>
      <c r="EC65" s="11">
        <f t="shared" si="141"/>
        <v>0</v>
      </c>
      <c r="ED65" s="11"/>
      <c r="EE65" s="11">
        <v>0.89829633453794533</v>
      </c>
      <c r="EF65" s="13">
        <f t="shared" si="183"/>
        <v>1.0063653643261581</v>
      </c>
      <c r="EG65" s="11">
        <f t="shared" si="142"/>
        <v>1</v>
      </c>
      <c r="EH65" s="11">
        <v>2.4156305506216696E-2</v>
      </c>
      <c r="EI65" s="13">
        <f t="shared" si="184"/>
        <v>-3.6121579448448619E-4</v>
      </c>
      <c r="EJ65" s="11">
        <f t="shared" si="143"/>
        <v>0</v>
      </c>
      <c r="EK65" s="11">
        <v>2.9146793852676206E-3</v>
      </c>
      <c r="EL65" s="13">
        <f t="shared" si="185"/>
        <v>-4.2867801767543838E-2</v>
      </c>
      <c r="EM65" s="11">
        <f t="shared" si="144"/>
        <v>0</v>
      </c>
      <c r="EN65" s="11">
        <v>0.87947882736156346</v>
      </c>
      <c r="EO65" s="13">
        <f t="shared" si="186"/>
        <v>0.99356036218931909</v>
      </c>
      <c r="EP65" s="11">
        <f t="shared" si="145"/>
        <v>0.99356036218931909</v>
      </c>
      <c r="EQ65" s="11">
        <v>0.34455958549222798</v>
      </c>
      <c r="ER65" s="13">
        <f t="shared" si="187"/>
        <v>0.49998760228164257</v>
      </c>
      <c r="ES65" s="11">
        <f t="shared" si="146"/>
        <v>0.49998760228164257</v>
      </c>
      <c r="ET65" s="11">
        <v>4.5945945945945948E-2</v>
      </c>
      <c r="EU65" s="11">
        <f t="shared" si="188"/>
        <v>4.1749344232993778E-2</v>
      </c>
      <c r="EV65" s="11">
        <f t="shared" si="147"/>
        <v>4.1749344232993778E-2</v>
      </c>
    </row>
    <row r="66" spans="1:152">
      <c r="A66" s="11">
        <f t="shared" si="189"/>
        <v>-400</v>
      </c>
      <c r="B66" s="11">
        <v>538</v>
      </c>
      <c r="C66" s="11" t="s">
        <v>130</v>
      </c>
      <c r="D66" s="12">
        <v>0.4204</v>
      </c>
      <c r="E66" s="12">
        <v>0.75729999999999997</v>
      </c>
      <c r="F66" s="12">
        <v>1.1379999999999999E-2</v>
      </c>
      <c r="G66" s="11"/>
      <c r="H66" s="11">
        <v>0.49819214876033058</v>
      </c>
      <c r="I66" s="11">
        <f t="shared" si="190"/>
        <v>0.81715389017914508</v>
      </c>
      <c r="J66" s="11">
        <f t="shared" si="97"/>
        <v>0.81715389017914508</v>
      </c>
      <c r="K66" s="11">
        <v>7.1225071225071229E-4</v>
      </c>
      <c r="L66" s="11">
        <f t="shared" si="98"/>
        <v>-3.4702956690983264E-2</v>
      </c>
      <c r="M66" s="11">
        <f t="shared" si="99"/>
        <v>0</v>
      </c>
      <c r="N66" s="11">
        <v>8.0472103004291845E-4</v>
      </c>
      <c r="O66" s="11">
        <f t="shared" si="100"/>
        <v>-3.4396147085663943E-2</v>
      </c>
      <c r="P66" s="11">
        <f t="shared" si="101"/>
        <v>0</v>
      </c>
      <c r="Q66" s="11">
        <v>0.75732899022801303</v>
      </c>
      <c r="R66" s="11">
        <f t="shared" si="102"/>
        <v>1.0000163385045651</v>
      </c>
      <c r="S66" s="11">
        <f t="shared" si="103"/>
        <v>1</v>
      </c>
      <c r="T66" s="11">
        <v>0.23216601815823606</v>
      </c>
      <c r="U66" s="11">
        <f t="shared" si="148"/>
        <v>0.50002229881940441</v>
      </c>
      <c r="V66" s="11">
        <f t="shared" si="104"/>
        <v>0.50002229881940441</v>
      </c>
      <c r="W66" s="11">
        <v>3.2608695652173912E-2</v>
      </c>
      <c r="X66" s="11">
        <f t="shared" si="105"/>
        <v>6.5140894180059611E-2</v>
      </c>
      <c r="Y66" s="11">
        <f t="shared" si="106"/>
        <v>6.5140894180059611E-2</v>
      </c>
      <c r="Z66" s="11">
        <v>2.3078791805004454E-3</v>
      </c>
      <c r="AA66" s="11">
        <f t="shared" si="149"/>
        <v>-2.942374027139287E-2</v>
      </c>
      <c r="AB66" s="11">
        <f t="shared" si="107"/>
        <v>0</v>
      </c>
      <c r="AC66" s="11">
        <v>4.8435503521231391E-3</v>
      </c>
      <c r="AD66" s="11">
        <f t="shared" si="150"/>
        <v>-2.109918961648468E-2</v>
      </c>
      <c r="AE66" s="11">
        <f t="shared" si="108"/>
        <v>0</v>
      </c>
      <c r="AF66" s="11"/>
      <c r="AG66" s="11">
        <v>1.2290045063498567E-3</v>
      </c>
      <c r="AH66" s="13">
        <f t="shared" si="191"/>
        <v>-3.2989776480493449E-2</v>
      </c>
      <c r="AI66" s="11">
        <f t="shared" si="109"/>
        <v>0</v>
      </c>
      <c r="AJ66" s="11">
        <v>3.7140204271123491E-3</v>
      </c>
      <c r="AK66" s="13">
        <f t="shared" si="151"/>
        <v>-2.4797634514626448E-2</v>
      </c>
      <c r="AL66" s="11">
        <f t="shared" si="110"/>
        <v>0</v>
      </c>
      <c r="AM66" s="11">
        <v>2.8873917228103944E-3</v>
      </c>
      <c r="AN66" s="13">
        <f t="shared" si="152"/>
        <v>-2.751422537949734E-2</v>
      </c>
      <c r="AO66" s="11">
        <f t="shared" si="111"/>
        <v>0</v>
      </c>
      <c r="AP66" s="11">
        <v>2.5400050800101598E-4</v>
      </c>
      <c r="AQ66" s="13">
        <f t="shared" si="153"/>
        <v>-3.6224976778352944E-2</v>
      </c>
      <c r="AR66" s="11">
        <f t="shared" si="112"/>
        <v>0</v>
      </c>
      <c r="AS66" s="11">
        <v>1.094331363536879E-3</v>
      </c>
      <c r="AT66" s="13">
        <f t="shared" si="154"/>
        <v>-3.3435933381340648E-2</v>
      </c>
      <c r="AU66" s="11">
        <f t="shared" si="113"/>
        <v>0</v>
      </c>
      <c r="AV66" s="11">
        <v>6.5487884741322858E-4</v>
      </c>
      <c r="AW66" s="13">
        <f t="shared" si="155"/>
        <v>-3.4893366037785506E-2</v>
      </c>
      <c r="AX66" s="11">
        <f t="shared" si="114"/>
        <v>0</v>
      </c>
      <c r="AY66" s="11">
        <v>2.1786492374727671E-3</v>
      </c>
      <c r="AZ66" s="13">
        <f t="shared" si="156"/>
        <v>-2.9850125090486537E-2</v>
      </c>
      <c r="BA66" s="11">
        <f t="shared" si="115"/>
        <v>0</v>
      </c>
      <c r="BB66" s="11">
        <v>3.0441400304414001E-3</v>
      </c>
      <c r="BC66" s="13">
        <f t="shared" si="157"/>
        <v>-2.6998447865657613E-2</v>
      </c>
      <c r="BD66" s="11">
        <f t="shared" si="116"/>
        <v>0</v>
      </c>
      <c r="BE66" s="11">
        <v>2.5773195876288659E-3</v>
      </c>
      <c r="BF66" s="13">
        <f t="shared" si="158"/>
        <v>-2.8535407106498212E-2</v>
      </c>
      <c r="BG66" s="11">
        <f t="shared" si="117"/>
        <v>0</v>
      </c>
      <c r="BH66" s="11">
        <v>4.830917874396135E-3</v>
      </c>
      <c r="BI66" s="13">
        <f t="shared" si="159"/>
        <v>-2.1140465984399521E-2</v>
      </c>
      <c r="BJ66" s="11">
        <f t="shared" si="118"/>
        <v>0</v>
      </c>
      <c r="BK66" s="11">
        <v>7.1308724832214766E-3</v>
      </c>
      <c r="BL66" s="13">
        <f t="shared" si="160"/>
        <v>-1.36574330201277E-2</v>
      </c>
      <c r="BM66" s="11">
        <f t="shared" si="119"/>
        <v>0</v>
      </c>
      <c r="BN66" s="11">
        <v>3.1446540880503146E-3</v>
      </c>
      <c r="BO66" s="13">
        <f t="shared" si="161"/>
        <v>-2.6667867846968871E-2</v>
      </c>
      <c r="BP66" s="11">
        <f t="shared" si="120"/>
        <v>0</v>
      </c>
      <c r="BQ66" s="11">
        <v>4.0710584752035525E-3</v>
      </c>
      <c r="BR66" s="13">
        <f t="shared" si="162"/>
        <v>-2.3626884872666939E-2</v>
      </c>
      <c r="BS66" s="11">
        <f t="shared" si="121"/>
        <v>0</v>
      </c>
      <c r="BT66" s="11">
        <v>3.318951211417192E-3</v>
      </c>
      <c r="BU66" s="13">
        <f t="shared" si="163"/>
        <v>-2.609491876639005E-2</v>
      </c>
      <c r="BV66" s="11">
        <f t="shared" si="122"/>
        <v>0</v>
      </c>
      <c r="BW66" s="11">
        <v>2.9484029484029483E-3</v>
      </c>
      <c r="BX66" s="13">
        <f t="shared" si="164"/>
        <v>-2.7313432942118434E-2</v>
      </c>
      <c r="BY66" s="11">
        <f t="shared" si="123"/>
        <v>0</v>
      </c>
      <c r="BZ66" s="11">
        <v>1.5313935681470138E-3</v>
      </c>
      <c r="CA66" s="13">
        <f t="shared" si="165"/>
        <v>-3.1988819962684746E-2</v>
      </c>
      <c r="CB66" s="11">
        <f t="shared" si="124"/>
        <v>0</v>
      </c>
      <c r="CC66" s="11">
        <v>1.2288786482334869E-3</v>
      </c>
      <c r="CD66" s="13">
        <f t="shared" si="166"/>
        <v>-3.2990193328535491E-2</v>
      </c>
      <c r="CE66" s="11">
        <f t="shared" si="125"/>
        <v>0</v>
      </c>
      <c r="CF66" s="11">
        <v>1.6829350387075059E-3</v>
      </c>
      <c r="CG66" s="13">
        <f t="shared" si="167"/>
        <v>-3.1487621824104819E-2</v>
      </c>
      <c r="CH66" s="11">
        <f t="shared" si="126"/>
        <v>0</v>
      </c>
      <c r="CI66" s="11">
        <v>5.3937432578209273E-4</v>
      </c>
      <c r="CJ66" s="13">
        <f t="shared" si="168"/>
        <v>-3.5276834689044551E-2</v>
      </c>
      <c r="CK66" s="11">
        <f t="shared" si="127"/>
        <v>0</v>
      </c>
      <c r="CL66" s="11">
        <v>2.7877339705296694E-3</v>
      </c>
      <c r="CM66" s="13">
        <f t="shared" si="169"/>
        <v>-2.7842305353510618E-2</v>
      </c>
      <c r="CN66" s="11">
        <f t="shared" si="128"/>
        <v>0</v>
      </c>
      <c r="CO66" s="11"/>
      <c r="CP66" s="13">
        <v>0</v>
      </c>
      <c r="CQ66" s="13">
        <f t="shared" si="170"/>
        <v>-3.7069741800453256E-2</v>
      </c>
      <c r="CR66" s="11">
        <f t="shared" si="129"/>
        <v>0</v>
      </c>
      <c r="CS66" s="13">
        <v>0</v>
      </c>
      <c r="CT66" s="13">
        <f t="shared" si="171"/>
        <v>-3.7069741800453256E-2</v>
      </c>
      <c r="CU66" s="11">
        <f t="shared" si="130"/>
        <v>0</v>
      </c>
      <c r="CV66" s="13">
        <v>4.9261083743842365E-3</v>
      </c>
      <c r="CW66" s="13">
        <f t="shared" si="172"/>
        <v>-2.0829480966823362E-2</v>
      </c>
      <c r="CX66" s="11">
        <f t="shared" si="131"/>
        <v>0</v>
      </c>
      <c r="CY66" s="13">
        <v>0</v>
      </c>
      <c r="CZ66" s="13">
        <f t="shared" si="173"/>
        <v>-3.7069741800453256E-2</v>
      </c>
      <c r="DA66" s="11">
        <f t="shared" si="132"/>
        <v>0</v>
      </c>
      <c r="DB66" s="13">
        <v>6.8965517241379309E-3</v>
      </c>
      <c r="DC66" s="13">
        <f t="shared" si="174"/>
        <v>-1.4416873908397484E-2</v>
      </c>
      <c r="DD66" s="11">
        <f t="shared" si="133"/>
        <v>0</v>
      </c>
      <c r="DE66" s="13">
        <v>5.2246603970741907E-4</v>
      </c>
      <c r="DF66" s="13">
        <f t="shared" si="175"/>
        <v>-3.5332983287388937E-2</v>
      </c>
      <c r="DG66" s="11">
        <f t="shared" si="134"/>
        <v>0</v>
      </c>
      <c r="DH66" s="13">
        <v>1.8806990881458967E-2</v>
      </c>
      <c r="DI66" s="13">
        <f t="shared" si="176"/>
        <v>2.3363439197873561E-2</v>
      </c>
      <c r="DJ66" s="11">
        <f t="shared" si="135"/>
        <v>2.3363439197873561E-2</v>
      </c>
      <c r="DK66" s="13">
        <v>8.152173913043478E-3</v>
      </c>
      <c r="DL66" s="13">
        <f t="shared" si="177"/>
        <v>-1.0355091254688023E-2</v>
      </c>
      <c r="DM66" s="11">
        <f t="shared" si="136"/>
        <v>0</v>
      </c>
      <c r="DN66" s="13">
        <v>9.1863517060367453E-3</v>
      </c>
      <c r="DO66" s="13">
        <f t="shared" si="178"/>
        <v>-7.0238702198035501E-3</v>
      </c>
      <c r="DP66" s="11">
        <f t="shared" si="137"/>
        <v>0</v>
      </c>
      <c r="DQ66" s="13">
        <v>8.7062510882813865E-4</v>
      </c>
      <c r="DR66" s="13">
        <f t="shared" si="179"/>
        <v>-3.4177547552826468E-2</v>
      </c>
      <c r="DS66" s="11">
        <f t="shared" si="138"/>
        <v>0</v>
      </c>
      <c r="DT66" s="11"/>
      <c r="DU66" s="11">
        <v>9.0415913200723324E-4</v>
      </c>
      <c r="DV66" s="13">
        <f t="shared" si="180"/>
        <v>-3.4066338230975407E-2</v>
      </c>
      <c r="DW66" s="11">
        <f t="shared" si="139"/>
        <v>0</v>
      </c>
      <c r="DX66" s="11">
        <v>0</v>
      </c>
      <c r="DY66" s="13">
        <f t="shared" si="181"/>
        <v>-3.7069741800453256E-2</v>
      </c>
      <c r="DZ66" s="11">
        <f t="shared" si="140"/>
        <v>0</v>
      </c>
      <c r="EA66" s="11">
        <v>0</v>
      </c>
      <c r="EB66" s="13">
        <f t="shared" si="182"/>
        <v>-3.7069741800453256E-2</v>
      </c>
      <c r="EC66" s="11">
        <f t="shared" si="141"/>
        <v>0</v>
      </c>
      <c r="ED66" s="11"/>
      <c r="EE66" s="11">
        <v>0.49819214876033058</v>
      </c>
      <c r="EF66" s="13">
        <f t="shared" si="183"/>
        <v>0.81715389017914508</v>
      </c>
      <c r="EG66" s="11">
        <f t="shared" si="142"/>
        <v>0.81715389017914508</v>
      </c>
      <c r="EH66" s="11">
        <v>7.1225071225071229E-4</v>
      </c>
      <c r="EI66" s="13">
        <f t="shared" si="184"/>
        <v>-3.4702956690983271E-2</v>
      </c>
      <c r="EJ66" s="11">
        <f t="shared" si="143"/>
        <v>0</v>
      </c>
      <c r="EK66" s="11">
        <v>8.0472103004291845E-4</v>
      </c>
      <c r="EL66" s="13">
        <f t="shared" si="185"/>
        <v>-3.4396147085663943E-2</v>
      </c>
      <c r="EM66" s="11">
        <f t="shared" si="144"/>
        <v>0</v>
      </c>
      <c r="EN66" s="11">
        <v>0.75732899022801303</v>
      </c>
      <c r="EO66" s="13">
        <f t="shared" si="186"/>
        <v>1.0000163385045651</v>
      </c>
      <c r="EP66" s="11">
        <f t="shared" si="145"/>
        <v>1</v>
      </c>
      <c r="EQ66" s="11">
        <v>0.23216601815823606</v>
      </c>
      <c r="ER66" s="13">
        <f t="shared" si="187"/>
        <v>0.50002229881940452</v>
      </c>
      <c r="ES66" s="11">
        <f t="shared" si="146"/>
        <v>0.50002229881940452</v>
      </c>
      <c r="ET66" s="11">
        <v>3.2608695652173912E-2</v>
      </c>
      <c r="EU66" s="11">
        <f t="shared" si="188"/>
        <v>6.5140894180059611E-2</v>
      </c>
      <c r="EV66" s="11">
        <f t="shared" si="147"/>
        <v>6.5140894180059611E-2</v>
      </c>
    </row>
    <row r="67" spans="1:152">
      <c r="A67" s="11">
        <f t="shared" si="189"/>
        <v>-384</v>
      </c>
      <c r="B67" s="11">
        <v>554</v>
      </c>
      <c r="C67" s="11" t="s">
        <v>131</v>
      </c>
      <c r="D67" s="12">
        <v>0.56840000000000002</v>
      </c>
      <c r="E67" s="12">
        <v>0.97670000000000001</v>
      </c>
      <c r="F67" s="12">
        <v>1.5699999999999999E-2</v>
      </c>
      <c r="G67" s="11"/>
      <c r="H67" s="11">
        <v>0.97623966942148765</v>
      </c>
      <c r="I67" s="11">
        <f t="shared" si="190"/>
        <v>0.99972767325042144</v>
      </c>
      <c r="J67" s="11">
        <f t="shared" si="97"/>
        <v>0.99972767325042144</v>
      </c>
      <c r="K67" s="11">
        <v>3.5855145213338117E-4</v>
      </c>
      <c r="L67" s="11">
        <f t="shared" si="98"/>
        <v>-2.8430568820897745E-2</v>
      </c>
      <c r="M67" s="11">
        <f t="shared" si="99"/>
        <v>0</v>
      </c>
      <c r="N67" s="11">
        <v>5.3937432578209273E-4</v>
      </c>
      <c r="O67" s="11">
        <f t="shared" si="100"/>
        <v>-2.8091407452450003E-2</v>
      </c>
      <c r="P67" s="11">
        <f t="shared" si="101"/>
        <v>0</v>
      </c>
      <c r="Q67" s="11">
        <v>0.97716150081566067</v>
      </c>
      <c r="R67" s="11">
        <f t="shared" si="102"/>
        <v>1.000272906040762</v>
      </c>
      <c r="S67" s="11">
        <f t="shared" si="103"/>
        <v>1</v>
      </c>
      <c r="T67" s="11">
        <v>0.3639896373056995</v>
      </c>
      <c r="U67" s="11">
        <f t="shared" si="148"/>
        <v>0.50001799368232269</v>
      </c>
      <c r="V67" s="11">
        <f t="shared" si="104"/>
        <v>0.50001799368232269</v>
      </c>
      <c r="W67" s="11">
        <v>4.619565217391304E-2</v>
      </c>
      <c r="X67" s="11">
        <f t="shared" si="105"/>
        <v>5.4515483790207174E-2</v>
      </c>
      <c r="Y67" s="11">
        <f t="shared" si="106"/>
        <v>5.4515483790207174E-2</v>
      </c>
      <c r="Z67" s="11">
        <v>7.1533382245047685E-3</v>
      </c>
      <c r="AA67" s="11">
        <f t="shared" si="149"/>
        <v>-1.5752947446191191E-2</v>
      </c>
      <c r="AB67" s="11">
        <f t="shared" si="107"/>
        <v>0</v>
      </c>
      <c r="AC67" s="11">
        <v>1.3400636980950663E-2</v>
      </c>
      <c r="AD67" s="11">
        <f t="shared" si="150"/>
        <v>-4.2171576562034527E-3</v>
      </c>
      <c r="AE67" s="11">
        <f t="shared" si="108"/>
        <v>0</v>
      </c>
      <c r="AF67" s="11"/>
      <c r="AG67" s="11">
        <v>1.2315270935960591E-3</v>
      </c>
      <c r="AH67" s="13">
        <f t="shared" si="191"/>
        <v>-2.6794073340800674E-2</v>
      </c>
      <c r="AI67" s="11">
        <f t="shared" si="109"/>
        <v>0</v>
      </c>
      <c r="AJ67" s="11">
        <v>1.642421398404505E-2</v>
      </c>
      <c r="AK67" s="13">
        <f t="shared" si="151"/>
        <v>1.3250766593715753E-3</v>
      </c>
      <c r="AL67" s="11">
        <f t="shared" si="110"/>
        <v>1.3250766593715753E-3</v>
      </c>
      <c r="AM67" s="11">
        <v>8.7209302325581394E-3</v>
      </c>
      <c r="AN67" s="13">
        <f t="shared" si="152"/>
        <v>-1.2847588026360306E-2</v>
      </c>
      <c r="AO67" s="11">
        <f t="shared" si="111"/>
        <v>0</v>
      </c>
      <c r="AP67" s="11">
        <v>5.8853633572159671E-3</v>
      </c>
      <c r="AQ67" s="13">
        <f t="shared" si="153"/>
        <v>-1.8108305869980929E-2</v>
      </c>
      <c r="AR67" s="11">
        <f t="shared" si="112"/>
        <v>0</v>
      </c>
      <c r="AS67" s="11">
        <v>1.0984182776801407E-3</v>
      </c>
      <c r="AT67" s="13">
        <f t="shared" si="154"/>
        <v>-2.7043453890169232E-2</v>
      </c>
      <c r="AU67" s="11">
        <f t="shared" si="113"/>
        <v>0</v>
      </c>
      <c r="AV67" s="11">
        <v>1.6404199475065617E-3</v>
      </c>
      <c r="AW67" s="13">
        <f t="shared" si="155"/>
        <v>-2.6028340703797979E-2</v>
      </c>
      <c r="AX67" s="11">
        <f t="shared" si="114"/>
        <v>0</v>
      </c>
      <c r="AY67" s="11">
        <v>1.0905125408942203E-3</v>
      </c>
      <c r="AZ67" s="13">
        <f t="shared" si="156"/>
        <v>-2.7058267027869558E-2</v>
      </c>
      <c r="BA67" s="11">
        <f t="shared" si="115"/>
        <v>0</v>
      </c>
      <c r="BB67" s="11">
        <v>9.1324200913242004E-3</v>
      </c>
      <c r="BC67" s="13">
        <f t="shared" si="157"/>
        <v>-1.2086135637167506E-2</v>
      </c>
      <c r="BD67" s="11">
        <f t="shared" si="116"/>
        <v>0</v>
      </c>
      <c r="BE67" s="11">
        <v>3.4453057708871662E-3</v>
      </c>
      <c r="BF67" s="13">
        <f t="shared" si="158"/>
        <v>-2.2654305578400195E-2</v>
      </c>
      <c r="BG67" s="11">
        <f t="shared" si="117"/>
        <v>0</v>
      </c>
      <c r="BH67" s="11">
        <v>2.7594728171334432E-2</v>
      </c>
      <c r="BI67" s="13">
        <f t="shared" si="159"/>
        <v>2.1573192069674542E-2</v>
      </c>
      <c r="BJ67" s="11">
        <f t="shared" si="118"/>
        <v>2.1573192069674542E-2</v>
      </c>
      <c r="BK67" s="11">
        <v>9.6355257645580235E-3</v>
      </c>
      <c r="BL67" s="13">
        <f t="shared" si="160"/>
        <v>-1.1155826343169226E-2</v>
      </c>
      <c r="BM67" s="11">
        <f t="shared" si="119"/>
        <v>0</v>
      </c>
      <c r="BN67" s="11">
        <v>0</v>
      </c>
      <c r="BO67" s="13">
        <f t="shared" si="161"/>
        <v>-2.9103377941952956E-2</v>
      </c>
      <c r="BP67" s="11">
        <f t="shared" si="120"/>
        <v>0</v>
      </c>
      <c r="BQ67" s="11">
        <v>2.7067669172932331E-2</v>
      </c>
      <c r="BR67" s="13">
        <f t="shared" si="162"/>
        <v>2.0625787050307279E-2</v>
      </c>
      <c r="BS67" s="11">
        <f t="shared" si="121"/>
        <v>2.0625787050307279E-2</v>
      </c>
      <c r="BT67" s="11">
        <v>1.1686143572621035E-2</v>
      </c>
      <c r="BU67" s="13">
        <f t="shared" si="163"/>
        <v>-7.3716368836472621E-3</v>
      </c>
      <c r="BV67" s="11">
        <f t="shared" si="122"/>
        <v>0</v>
      </c>
      <c r="BW67" s="11">
        <v>5.9405940594059407E-3</v>
      </c>
      <c r="BX67" s="13">
        <f t="shared" si="164"/>
        <v>-1.8005611623401967E-2</v>
      </c>
      <c r="BY67" s="11">
        <f t="shared" si="123"/>
        <v>0</v>
      </c>
      <c r="BZ67" s="11">
        <v>1.5290519877675841E-3</v>
      </c>
      <c r="CA67" s="13">
        <f t="shared" si="165"/>
        <v>-2.6236849622330763E-2</v>
      </c>
      <c r="CB67" s="11">
        <f t="shared" si="124"/>
        <v>0</v>
      </c>
      <c r="CC67" s="11">
        <v>2.509410288582183E-3</v>
      </c>
      <c r="CD67" s="13">
        <f t="shared" si="166"/>
        <v>-2.4402645097558358E-2</v>
      </c>
      <c r="CE67" s="11">
        <f t="shared" si="125"/>
        <v>0</v>
      </c>
      <c r="CF67" s="11">
        <v>3.3806626098715348E-3</v>
      </c>
      <c r="CG67" s="13">
        <f t="shared" si="167"/>
        <v>-2.2774981046349105E-2</v>
      </c>
      <c r="CH67" s="11">
        <f t="shared" si="126"/>
        <v>0</v>
      </c>
      <c r="CI67" s="11">
        <v>1.3572204125950054E-3</v>
      </c>
      <c r="CJ67" s="13">
        <f t="shared" si="168"/>
        <v>-2.6558634497604063E-2</v>
      </c>
      <c r="CK67" s="11">
        <f t="shared" si="127"/>
        <v>0</v>
      </c>
      <c r="CL67" s="11">
        <v>5.1813471502590676E-3</v>
      </c>
      <c r="CM67" s="13">
        <f t="shared" si="169"/>
        <v>-1.9418123547773093E-2</v>
      </c>
      <c r="CN67" s="11">
        <f t="shared" si="128"/>
        <v>0</v>
      </c>
      <c r="CO67" s="11"/>
      <c r="CP67" s="13">
        <v>1.389854065323141E-3</v>
      </c>
      <c r="CQ67" s="13">
        <f t="shared" si="170"/>
        <v>-2.6497515439399787E-2</v>
      </c>
      <c r="CR67" s="11">
        <f t="shared" si="129"/>
        <v>0</v>
      </c>
      <c r="CS67" s="13">
        <v>1.6489091831557584E-3</v>
      </c>
      <c r="CT67" s="13">
        <f t="shared" si="171"/>
        <v>-2.6012448234969246E-2</v>
      </c>
      <c r="CU67" s="11">
        <f t="shared" si="130"/>
        <v>0</v>
      </c>
      <c r="CV67" s="13">
        <v>6.5573770491803279E-3</v>
      </c>
      <c r="CW67" s="13">
        <f t="shared" si="172"/>
        <v>-1.685939793089352E-2</v>
      </c>
      <c r="CX67" s="11">
        <f t="shared" si="131"/>
        <v>0</v>
      </c>
      <c r="CY67" s="13">
        <v>3.3840947546531302E-3</v>
      </c>
      <c r="CZ67" s="13">
        <f t="shared" si="173"/>
        <v>-2.2768573625987127E-2</v>
      </c>
      <c r="DA67" s="11">
        <f t="shared" si="132"/>
        <v>0</v>
      </c>
      <c r="DB67" s="13">
        <v>3.2665505226480838E-2</v>
      </c>
      <c r="DC67" s="13">
        <f t="shared" si="174"/>
        <v>3.0648289784176247E-2</v>
      </c>
      <c r="DD67" s="11">
        <f t="shared" si="133"/>
        <v>3.0648289784176247E-2</v>
      </c>
      <c r="DE67" s="13">
        <v>2.1085925144965737E-3</v>
      </c>
      <c r="DF67" s="13">
        <f t="shared" si="175"/>
        <v>-2.515220927893802E-2</v>
      </c>
      <c r="DG67" s="11">
        <f t="shared" si="134"/>
        <v>0</v>
      </c>
      <c r="DH67" s="13">
        <v>4.230769230769231E-2</v>
      </c>
      <c r="DI67" s="13">
        <f t="shared" si="176"/>
        <v>4.7708294094790112E-2</v>
      </c>
      <c r="DJ67" s="11">
        <f t="shared" si="135"/>
        <v>4.7708294094790112E-2</v>
      </c>
      <c r="DK67" s="13">
        <v>1.6887266088544045E-2</v>
      </c>
      <c r="DL67" s="13">
        <f t="shared" si="177"/>
        <v>2.1715177470960382E-3</v>
      </c>
      <c r="DM67" s="11">
        <f t="shared" si="136"/>
        <v>2.1715177470960382E-3</v>
      </c>
      <c r="DN67" s="13">
        <v>3.3658104517271921E-2</v>
      </c>
      <c r="DO67" s="13">
        <f t="shared" si="178"/>
        <v>3.2416338940134612E-2</v>
      </c>
      <c r="DP67" s="11">
        <f t="shared" si="137"/>
        <v>3.2416338940134612E-2</v>
      </c>
      <c r="DQ67" s="13">
        <v>8.7657784011220194E-4</v>
      </c>
      <c r="DR67" s="13">
        <f t="shared" si="179"/>
        <v>-2.7459191867198255E-2</v>
      </c>
      <c r="DS67" s="11">
        <f t="shared" si="138"/>
        <v>0</v>
      </c>
      <c r="DT67" s="11"/>
      <c r="DU67" s="11">
        <v>4.5662100456621003E-4</v>
      </c>
      <c r="DV67" s="13">
        <f t="shared" si="180"/>
        <v>-2.8246611977924812E-2</v>
      </c>
      <c r="DW67" s="11">
        <f t="shared" si="139"/>
        <v>0</v>
      </c>
      <c r="DX67" s="11">
        <v>1.9404915912031048E-3</v>
      </c>
      <c r="DY67" s="13">
        <f t="shared" si="181"/>
        <v>-2.546671552831992E-2</v>
      </c>
      <c r="DZ67" s="11">
        <f t="shared" si="140"/>
        <v>0</v>
      </c>
      <c r="EA67" s="11">
        <v>0</v>
      </c>
      <c r="EB67" s="13">
        <f t="shared" si="182"/>
        <v>-2.9103377941952956E-2</v>
      </c>
      <c r="EC67" s="11">
        <f t="shared" si="141"/>
        <v>0</v>
      </c>
      <c r="ED67" s="11"/>
      <c r="EE67" s="11">
        <v>0.97623966942148765</v>
      </c>
      <c r="EF67" s="13">
        <f t="shared" si="183"/>
        <v>0.99972767325042144</v>
      </c>
      <c r="EG67" s="11">
        <f t="shared" si="142"/>
        <v>0.99972767325042144</v>
      </c>
      <c r="EH67" s="11">
        <v>3.5855145213338117E-4</v>
      </c>
      <c r="EI67" s="13">
        <f t="shared" si="184"/>
        <v>-2.8430568820897745E-2</v>
      </c>
      <c r="EJ67" s="11">
        <f t="shared" si="143"/>
        <v>0</v>
      </c>
      <c r="EK67" s="11">
        <v>5.3937432578209273E-4</v>
      </c>
      <c r="EL67" s="13">
        <f t="shared" si="185"/>
        <v>-2.8091407452450003E-2</v>
      </c>
      <c r="EM67" s="11">
        <f t="shared" si="144"/>
        <v>0</v>
      </c>
      <c r="EN67" s="11">
        <v>0.97716150081566067</v>
      </c>
      <c r="EO67" s="13">
        <f t="shared" si="186"/>
        <v>1.000272906040762</v>
      </c>
      <c r="EP67" s="11">
        <f t="shared" si="145"/>
        <v>1</v>
      </c>
      <c r="EQ67" s="11">
        <v>0.3639896373056995</v>
      </c>
      <c r="ER67" s="13">
        <f t="shared" si="187"/>
        <v>0.50001799368232258</v>
      </c>
      <c r="ES67" s="11">
        <f t="shared" si="146"/>
        <v>0.50001799368232258</v>
      </c>
      <c r="ET67" s="11">
        <v>4.619565217391304E-2</v>
      </c>
      <c r="EU67" s="11">
        <f t="shared" si="188"/>
        <v>5.4515483790207174E-2</v>
      </c>
      <c r="EV67" s="11">
        <f t="shared" si="147"/>
        <v>5.4515483790207174E-2</v>
      </c>
    </row>
    <row r="68" spans="1:152">
      <c r="A68" s="11">
        <f t="shared" si="189"/>
        <v>-377</v>
      </c>
      <c r="B68" s="11">
        <v>561</v>
      </c>
      <c r="C68" s="11" t="s">
        <v>132</v>
      </c>
      <c r="D68" s="12">
        <v>0.57130000000000003</v>
      </c>
      <c r="E68" s="12">
        <v>0.98170000000000002</v>
      </c>
      <c r="F68" s="12">
        <v>1.719E-2</v>
      </c>
      <c r="G68" s="11"/>
      <c r="H68" s="11">
        <v>0.98786157024793386</v>
      </c>
      <c r="I68" s="11">
        <f t="shared" si="190"/>
        <v>1.0036396626686006</v>
      </c>
      <c r="J68" s="11">
        <f t="shared" si="97"/>
        <v>1</v>
      </c>
      <c r="K68" s="11">
        <v>1.4388489208633094E-3</v>
      </c>
      <c r="L68" s="11">
        <f t="shared" si="98"/>
        <v>-2.8939849542832411E-2</v>
      </c>
      <c r="M68" s="11">
        <f t="shared" si="99"/>
        <v>0</v>
      </c>
      <c r="N68" s="11">
        <v>4.0595399188092015E-3</v>
      </c>
      <c r="O68" s="11">
        <f t="shared" si="100"/>
        <v>-2.4075114745653246E-2</v>
      </c>
      <c r="P68" s="11">
        <f t="shared" si="101"/>
        <v>0</v>
      </c>
      <c r="Q68" s="11">
        <v>0.9755301794453507</v>
      </c>
      <c r="R68" s="11">
        <f t="shared" si="102"/>
        <v>0.99633543325678398</v>
      </c>
      <c r="S68" s="11">
        <f t="shared" si="103"/>
        <v>0.99633543325678398</v>
      </c>
      <c r="T68" s="11">
        <v>0.36787564766839376</v>
      </c>
      <c r="U68" s="11">
        <f t="shared" si="148"/>
        <v>0.50000555716211736</v>
      </c>
      <c r="V68" s="11">
        <f t="shared" si="104"/>
        <v>0.50000555716211736</v>
      </c>
      <c r="W68" s="11">
        <v>4.6070460704607047E-2</v>
      </c>
      <c r="X68" s="11">
        <f t="shared" si="105"/>
        <v>5.1260512601579052E-2</v>
      </c>
      <c r="Y68" s="11">
        <f t="shared" si="106"/>
        <v>5.1260512601579052E-2</v>
      </c>
      <c r="Z68" s="11">
        <v>1.274184971571154E-2</v>
      </c>
      <c r="AA68" s="11">
        <f t="shared" si="149"/>
        <v>-8.1005415823203492E-3</v>
      </c>
      <c r="AB68" s="11">
        <f t="shared" si="107"/>
        <v>0</v>
      </c>
      <c r="AC68" s="11">
        <v>6.5997217349222675E-2</v>
      </c>
      <c r="AD68" s="11">
        <f t="shared" si="150"/>
        <v>8.5335028402754295E-2</v>
      </c>
      <c r="AE68" s="11">
        <f t="shared" si="108"/>
        <v>8.5335028402754295E-2</v>
      </c>
      <c r="AF68" s="11"/>
      <c r="AG68" s="11">
        <v>4.9362402303578775E-3</v>
      </c>
      <c r="AH68" s="13">
        <f t="shared" si="191"/>
        <v>-2.2452184750431245E-2</v>
      </c>
      <c r="AI68" s="11">
        <f t="shared" si="109"/>
        <v>0</v>
      </c>
      <c r="AJ68" s="11">
        <v>1.6083254493850521E-2</v>
      </c>
      <c r="AK68" s="13">
        <f t="shared" si="151"/>
        <v>-2.0102539328103498E-3</v>
      </c>
      <c r="AL68" s="11">
        <f t="shared" si="110"/>
        <v>0</v>
      </c>
      <c r="AM68" s="11">
        <v>1.7424975798644726E-2</v>
      </c>
      <c r="AN68" s="13">
        <f t="shared" si="152"/>
        <v>4.263564018392031E-4</v>
      </c>
      <c r="AO68" s="11">
        <f t="shared" si="111"/>
        <v>4.263564018392031E-4</v>
      </c>
      <c r="AP68" s="11">
        <v>1.3814274750575594E-2</v>
      </c>
      <c r="AQ68" s="13">
        <f t="shared" si="153"/>
        <v>-6.1424019863153224E-3</v>
      </c>
      <c r="AR68" s="11">
        <f t="shared" si="112"/>
        <v>0</v>
      </c>
      <c r="AS68" s="11">
        <v>3.9630118890356669E-3</v>
      </c>
      <c r="AT68" s="13">
        <f t="shared" si="154"/>
        <v>-2.4253942201464151E-2</v>
      </c>
      <c r="AU68" s="11">
        <f t="shared" si="113"/>
        <v>0</v>
      </c>
      <c r="AV68" s="11">
        <v>5.5792582868395141E-3</v>
      </c>
      <c r="AW68" s="13">
        <f t="shared" si="155"/>
        <v>-2.1263262877683254E-2</v>
      </c>
      <c r="AX68" s="11">
        <f t="shared" si="114"/>
        <v>0</v>
      </c>
      <c r="AY68" s="11">
        <v>1.7467248908296942E-2</v>
      </c>
      <c r="AZ68" s="13">
        <f t="shared" si="156"/>
        <v>5.0304312531689922E-4</v>
      </c>
      <c r="BA68" s="11">
        <f t="shared" si="115"/>
        <v>5.0304312531689922E-4</v>
      </c>
      <c r="BB68" s="11">
        <v>6.0790273556231003E-3</v>
      </c>
      <c r="BC68" s="13">
        <f t="shared" si="157"/>
        <v>-2.0340032998055778E-2</v>
      </c>
      <c r="BD68" s="11">
        <f t="shared" si="116"/>
        <v>0</v>
      </c>
      <c r="BE68" s="11">
        <v>1.7346053772766695E-2</v>
      </c>
      <c r="BF68" s="13">
        <f t="shared" si="158"/>
        <v>2.8317218315397071E-4</v>
      </c>
      <c r="BG68" s="11">
        <f t="shared" si="117"/>
        <v>2.8317218315397071E-4</v>
      </c>
      <c r="BH68" s="11">
        <v>3.0646515533165407E-2</v>
      </c>
      <c r="BI68" s="13">
        <f t="shared" si="159"/>
        <v>2.416788027476835E-2</v>
      </c>
      <c r="BJ68" s="11">
        <f t="shared" si="118"/>
        <v>2.416788027476835E-2</v>
      </c>
      <c r="BK68" s="11">
        <v>1.340033500837521E-2</v>
      </c>
      <c r="BL68" s="13">
        <f t="shared" si="160"/>
        <v>-6.897825718084517E-3</v>
      </c>
      <c r="BM68" s="11">
        <f t="shared" si="119"/>
        <v>0</v>
      </c>
      <c r="BN68" s="11">
        <v>6.3091482649842269E-3</v>
      </c>
      <c r="BO68" s="13">
        <f t="shared" si="161"/>
        <v>-1.9915171119518175E-2</v>
      </c>
      <c r="BP68" s="11">
        <f t="shared" si="120"/>
        <v>0</v>
      </c>
      <c r="BQ68" s="11">
        <v>2.1656534954407294E-2</v>
      </c>
      <c r="BR68" s="13">
        <f t="shared" si="162"/>
        <v>8.0778024223474038E-3</v>
      </c>
      <c r="BS68" s="11">
        <f t="shared" si="121"/>
        <v>8.0778024223474038E-3</v>
      </c>
      <c r="BT68" s="11">
        <v>1.1729222520107238E-2</v>
      </c>
      <c r="BU68" s="13">
        <f t="shared" si="163"/>
        <v>-9.952508512219356E-3</v>
      </c>
      <c r="BV68" s="11">
        <f t="shared" si="122"/>
        <v>0</v>
      </c>
      <c r="BW68" s="11">
        <v>6.4644455494778713E-3</v>
      </c>
      <c r="BX68" s="13">
        <f t="shared" si="164"/>
        <v>-1.9628539430272006E-2</v>
      </c>
      <c r="BY68" s="11">
        <f t="shared" si="123"/>
        <v>0</v>
      </c>
      <c r="BZ68" s="11">
        <v>3.5555555555555556E-2</v>
      </c>
      <c r="CA68" s="13">
        <f t="shared" si="165"/>
        <v>3.2860306546680602E-2</v>
      </c>
      <c r="CB68" s="11">
        <f t="shared" si="124"/>
        <v>3.2860306546680602E-2</v>
      </c>
      <c r="CC68" s="11">
        <v>1.0479517307081613E-2</v>
      </c>
      <c r="CD68" s="13">
        <f t="shared" si="166"/>
        <v>-1.2242105047491215E-2</v>
      </c>
      <c r="CE68" s="11">
        <f t="shared" si="125"/>
        <v>0</v>
      </c>
      <c r="CF68" s="11">
        <v>2.8774542992552471E-2</v>
      </c>
      <c r="CG68" s="13">
        <f t="shared" si="167"/>
        <v>2.0835851624956891E-2</v>
      </c>
      <c r="CH68" s="11">
        <f t="shared" si="126"/>
        <v>2.0835851624956891E-2</v>
      </c>
      <c r="CI68" s="11">
        <v>8.4239130434782608E-3</v>
      </c>
      <c r="CJ68" s="13">
        <f t="shared" si="168"/>
        <v>-1.601794791281521E-2</v>
      </c>
      <c r="CK68" s="11">
        <f t="shared" si="127"/>
        <v>0</v>
      </c>
      <c r="CL68" s="11">
        <v>5.796522086747951E-3</v>
      </c>
      <c r="CM68" s="13">
        <f t="shared" si="169"/>
        <v>-2.0861819640748774E-2</v>
      </c>
      <c r="CN68" s="11">
        <f t="shared" si="128"/>
        <v>0</v>
      </c>
      <c r="CO68" s="11"/>
      <c r="CP68" s="13">
        <v>1.6336461591936045E-2</v>
      </c>
      <c r="CQ68" s="13">
        <f t="shared" si="170"/>
        <v>-1.550031778095201E-3</v>
      </c>
      <c r="CR68" s="11">
        <f t="shared" si="129"/>
        <v>0</v>
      </c>
      <c r="CS68" s="13">
        <v>1.3264649066323245E-2</v>
      </c>
      <c r="CT68" s="13">
        <f t="shared" si="171"/>
        <v>-7.1455534302687839E-3</v>
      </c>
      <c r="CU68" s="11">
        <f t="shared" si="130"/>
        <v>0</v>
      </c>
      <c r="CV68" s="13">
        <v>1.2861736334405145E-2</v>
      </c>
      <c r="CW68" s="13">
        <f t="shared" si="172"/>
        <v>-7.8814779766749714E-3</v>
      </c>
      <c r="CX68" s="11">
        <f t="shared" si="131"/>
        <v>0</v>
      </c>
      <c r="CY68" s="13">
        <v>6.3856960408684551E-3</v>
      </c>
      <c r="CZ68" s="13">
        <f t="shared" si="173"/>
        <v>-1.9773878410835163E-2</v>
      </c>
      <c r="DA68" s="11">
        <f t="shared" si="132"/>
        <v>0</v>
      </c>
      <c r="DB68" s="13">
        <v>2.8833551769331587E-2</v>
      </c>
      <c r="DC68" s="13">
        <f t="shared" si="174"/>
        <v>2.0941031466500885E-2</v>
      </c>
      <c r="DD68" s="11">
        <f t="shared" si="133"/>
        <v>2.0941031466500885E-2</v>
      </c>
      <c r="DE68" s="13">
        <v>7.9113924050632917E-3</v>
      </c>
      <c r="DF68" s="13">
        <f t="shared" si="175"/>
        <v>-1.6961267645025035E-2</v>
      </c>
      <c r="DG68" s="11">
        <f t="shared" si="134"/>
        <v>0</v>
      </c>
      <c r="DH68" s="13">
        <v>5.444681263321062E-2</v>
      </c>
      <c r="DI68" s="13">
        <f t="shared" si="176"/>
        <v>6.5709063079306337E-2</v>
      </c>
      <c r="DJ68" s="11">
        <f t="shared" si="135"/>
        <v>6.5709063079306337E-2</v>
      </c>
      <c r="DK68" s="13">
        <v>2.4323083983478658E-2</v>
      </c>
      <c r="DL68" s="13">
        <f t="shared" si="177"/>
        <v>1.2873685373864843E-2</v>
      </c>
      <c r="DM68" s="11">
        <f t="shared" si="136"/>
        <v>1.2873685373864843E-2</v>
      </c>
      <c r="DN68" s="13">
        <v>3.9303260384100043E-2</v>
      </c>
      <c r="DO68" s="13">
        <f t="shared" si="178"/>
        <v>3.9452421318187873E-2</v>
      </c>
      <c r="DP68" s="11">
        <f t="shared" si="137"/>
        <v>3.9452421318187873E-2</v>
      </c>
      <c r="DQ68" s="13">
        <v>0.2649076517150396</v>
      </c>
      <c r="DR68" s="13">
        <f t="shared" si="179"/>
        <v>0.37691675460101498</v>
      </c>
      <c r="DS68" s="11">
        <f t="shared" si="138"/>
        <v>0.37691675460101498</v>
      </c>
      <c r="DT68" s="11"/>
      <c r="DU68" s="11">
        <v>2.351313969571231E-2</v>
      </c>
      <c r="DV68" s="13">
        <f t="shared" si="180"/>
        <v>1.141906570844935E-2</v>
      </c>
      <c r="DW68" s="11">
        <f t="shared" si="139"/>
        <v>1.141906570844935E-2</v>
      </c>
      <c r="DX68" s="11">
        <v>2.2831050228310501E-3</v>
      </c>
      <c r="DY68" s="13">
        <f t="shared" si="181"/>
        <v>-2.737048293590854E-2</v>
      </c>
      <c r="DZ68" s="11">
        <f t="shared" si="140"/>
        <v>0</v>
      </c>
      <c r="EA68" s="11">
        <v>1.2987012987012988E-2</v>
      </c>
      <c r="EB68" s="13">
        <f t="shared" si="182"/>
        <v>-7.652609202058804E-3</v>
      </c>
      <c r="EC68" s="11">
        <f t="shared" si="141"/>
        <v>0</v>
      </c>
      <c r="ED68" s="11"/>
      <c r="EE68" s="11">
        <v>0.98786157024793386</v>
      </c>
      <c r="EF68" s="13">
        <f t="shared" si="183"/>
        <v>1.0036396626686006</v>
      </c>
      <c r="EG68" s="11">
        <f t="shared" si="142"/>
        <v>1</v>
      </c>
      <c r="EH68" s="11">
        <v>1.4388489208633094E-3</v>
      </c>
      <c r="EI68" s="13">
        <f t="shared" si="184"/>
        <v>-2.8939849542832411E-2</v>
      </c>
      <c r="EJ68" s="11">
        <f t="shared" si="143"/>
        <v>0</v>
      </c>
      <c r="EK68" s="11">
        <v>4.0595399188092015E-3</v>
      </c>
      <c r="EL68" s="13">
        <f t="shared" si="185"/>
        <v>-2.4075114745653246E-2</v>
      </c>
      <c r="EM68" s="11">
        <f t="shared" si="144"/>
        <v>0</v>
      </c>
      <c r="EN68" s="11">
        <v>0.9755301794453507</v>
      </c>
      <c r="EO68" s="13">
        <f t="shared" si="186"/>
        <v>0.99633543325678409</v>
      </c>
      <c r="EP68" s="11">
        <f t="shared" si="145"/>
        <v>0.99633543325678409</v>
      </c>
      <c r="EQ68" s="11">
        <v>0.36787564766839376</v>
      </c>
      <c r="ER68" s="13">
        <f t="shared" si="187"/>
        <v>0.50000555716211736</v>
      </c>
      <c r="ES68" s="11">
        <f t="shared" si="146"/>
        <v>0.50000555716211736</v>
      </c>
      <c r="ET68" s="11">
        <v>4.6070460704607047E-2</v>
      </c>
      <c r="EU68" s="11">
        <f t="shared" si="188"/>
        <v>5.1260512601579059E-2</v>
      </c>
      <c r="EV68" s="11">
        <f t="shared" si="147"/>
        <v>5.1260512601579059E-2</v>
      </c>
    </row>
    <row r="69" spans="1:152">
      <c r="A69" s="11">
        <f t="shared" si="189"/>
        <v>-345</v>
      </c>
      <c r="B69" s="11">
        <v>593</v>
      </c>
      <c r="C69" s="11" t="s">
        <v>133</v>
      </c>
      <c r="D69" s="12">
        <v>0.52339999999999998</v>
      </c>
      <c r="E69" s="12">
        <v>0.95579999999999998</v>
      </c>
      <c r="F69" s="12">
        <v>2.7910000000000001E-2</v>
      </c>
      <c r="G69" s="11"/>
      <c r="H69" s="11">
        <v>0.9294510005130836</v>
      </c>
      <c r="I69" s="11">
        <f t="shared" si="190"/>
        <v>0.98493326429719152</v>
      </c>
      <c r="J69" s="11">
        <f t="shared" si="97"/>
        <v>0.98493326429719152</v>
      </c>
      <c r="K69" s="11">
        <v>3.2744665194996324E-2</v>
      </c>
      <c r="L69" s="11">
        <f t="shared" si="98"/>
        <v>9.9078758279933302E-3</v>
      </c>
      <c r="M69" s="11">
        <f t="shared" si="99"/>
        <v>9.9078758279933302E-3</v>
      </c>
      <c r="N69" s="11">
        <v>9.7006651884700666E-3</v>
      </c>
      <c r="O69" s="11">
        <f t="shared" si="100"/>
        <v>-3.8176382260803346E-2</v>
      </c>
      <c r="P69" s="11">
        <f t="shared" si="101"/>
        <v>0</v>
      </c>
      <c r="Q69" s="11">
        <v>0.98205546492659057</v>
      </c>
      <c r="R69" s="11">
        <f t="shared" si="102"/>
        <v>1.0146129958762817</v>
      </c>
      <c r="S69" s="11">
        <f t="shared" si="103"/>
        <v>1</v>
      </c>
      <c r="T69" s="11">
        <v>0.34670116429495473</v>
      </c>
      <c r="U69" s="11">
        <f t="shared" si="148"/>
        <v>0.49999124339163187</v>
      </c>
      <c r="V69" s="11">
        <f t="shared" si="104"/>
        <v>0.49999124339163187</v>
      </c>
      <c r="W69" s="11">
        <v>4.1284403669724773E-2</v>
      </c>
      <c r="X69" s="11">
        <f t="shared" si="105"/>
        <v>2.718198672172675E-2</v>
      </c>
      <c r="Y69" s="11">
        <f t="shared" si="106"/>
        <v>2.718198672172675E-2</v>
      </c>
      <c r="Z69" s="11">
        <v>5.7080895290314657E-3</v>
      </c>
      <c r="AA69" s="11">
        <f t="shared" si="149"/>
        <v>-4.6733367579121741E-2</v>
      </c>
      <c r="AB69" s="11">
        <f t="shared" si="107"/>
        <v>0</v>
      </c>
      <c r="AC69" s="11">
        <v>1.3652724339084026E-2</v>
      </c>
      <c r="AD69" s="11">
        <f t="shared" si="150"/>
        <v>-2.9773207200197615E-2</v>
      </c>
      <c r="AE69" s="11">
        <f t="shared" si="108"/>
        <v>0</v>
      </c>
      <c r="AF69" s="11"/>
      <c r="AG69" s="11">
        <v>1.6535758577924762E-3</v>
      </c>
      <c r="AH69" s="13">
        <f t="shared" si="191"/>
        <v>-5.549353780227579E-2</v>
      </c>
      <c r="AI69" s="11">
        <f t="shared" si="109"/>
        <v>0</v>
      </c>
      <c r="AJ69" s="11">
        <v>1.2059816690786301E-2</v>
      </c>
      <c r="AK69" s="13">
        <f t="shared" si="151"/>
        <v>-3.3152205903379819E-2</v>
      </c>
      <c r="AL69" s="11">
        <f t="shared" si="110"/>
        <v>0</v>
      </c>
      <c r="AM69" s="11">
        <v>7.7220077220077222E-3</v>
      </c>
      <c r="AN69" s="13">
        <f t="shared" si="152"/>
        <v>-4.2408538541666152E-2</v>
      </c>
      <c r="AO69" s="11">
        <f t="shared" si="111"/>
        <v>0</v>
      </c>
      <c r="AP69" s="11">
        <v>5.1519835136527563E-3</v>
      </c>
      <c r="AQ69" s="13">
        <f t="shared" si="153"/>
        <v>-4.7930669341426632E-2</v>
      </c>
      <c r="AR69" s="11">
        <f t="shared" si="112"/>
        <v>0</v>
      </c>
      <c r="AS69" s="11">
        <v>6.6283694211224042E-4</v>
      </c>
      <c r="AT69" s="13">
        <f t="shared" si="154"/>
        <v>-5.7645014929677767E-2</v>
      </c>
      <c r="AU69" s="11">
        <f t="shared" si="113"/>
        <v>0</v>
      </c>
      <c r="AV69" s="11">
        <v>6.4977257959714096E-4</v>
      </c>
      <c r="AW69" s="13">
        <f t="shared" si="155"/>
        <v>-5.7673414063026091E-2</v>
      </c>
      <c r="AX69" s="11">
        <f t="shared" si="114"/>
        <v>0</v>
      </c>
      <c r="AY69" s="11">
        <v>2.7397260273972603E-3</v>
      </c>
      <c r="AZ69" s="13">
        <f t="shared" si="156"/>
        <v>-5.31397957925882E-2</v>
      </c>
      <c r="BA69" s="11">
        <f t="shared" si="115"/>
        <v>0</v>
      </c>
      <c r="BB69" s="11">
        <v>2.5641025641025641E-3</v>
      </c>
      <c r="BC69" s="13">
        <f t="shared" si="157"/>
        <v>-5.3520031920590384E-2</v>
      </c>
      <c r="BD69" s="11">
        <f t="shared" si="116"/>
        <v>0</v>
      </c>
      <c r="BE69" s="11">
        <v>1.6906170752324597E-3</v>
      </c>
      <c r="BF69" s="13">
        <f t="shared" si="158"/>
        <v>-5.5413182798168932E-2</v>
      </c>
      <c r="BG69" s="11">
        <f t="shared" si="117"/>
        <v>0</v>
      </c>
      <c r="BH69" s="11">
        <v>2.483370288248337E-2</v>
      </c>
      <c r="BI69" s="13">
        <f t="shared" si="159"/>
        <v>-6.3534724461401133E-3</v>
      </c>
      <c r="BJ69" s="11">
        <f t="shared" si="118"/>
        <v>0</v>
      </c>
      <c r="BK69" s="11">
        <v>7.2057646116893519E-3</v>
      </c>
      <c r="BL69" s="13">
        <f t="shared" si="160"/>
        <v>-4.3515491994366488E-2</v>
      </c>
      <c r="BM69" s="11">
        <f t="shared" si="119"/>
        <v>0</v>
      </c>
      <c r="BN69" s="11">
        <v>0</v>
      </c>
      <c r="BO69" s="13">
        <f t="shared" si="161"/>
        <v>-5.9086825496682892E-2</v>
      </c>
      <c r="BP69" s="11">
        <f t="shared" si="120"/>
        <v>0</v>
      </c>
      <c r="BQ69" s="11">
        <v>2.1343873517786563E-2</v>
      </c>
      <c r="BR69" s="13">
        <f t="shared" si="162"/>
        <v>-1.3607756695924306E-2</v>
      </c>
      <c r="BS69" s="11">
        <f t="shared" si="121"/>
        <v>0</v>
      </c>
      <c r="BT69" s="11">
        <v>8.1913499344692005E-3</v>
      </c>
      <c r="BU69" s="13">
        <f t="shared" si="163"/>
        <v>-4.1403144851422775E-2</v>
      </c>
      <c r="BV69" s="11">
        <f t="shared" si="122"/>
        <v>0</v>
      </c>
      <c r="BW69" s="11">
        <v>4.0795512493625704E-3</v>
      </c>
      <c r="BX69" s="13">
        <f t="shared" si="164"/>
        <v>-5.0243405093946487E-2</v>
      </c>
      <c r="BY69" s="11">
        <f t="shared" si="123"/>
        <v>0</v>
      </c>
      <c r="BZ69" s="11">
        <v>1.2853470437017994E-3</v>
      </c>
      <c r="CA69" s="13">
        <f t="shared" si="165"/>
        <v>-5.6292677612940253E-2</v>
      </c>
      <c r="CB69" s="11">
        <f t="shared" si="124"/>
        <v>0</v>
      </c>
      <c r="CC69" s="11">
        <v>2.9135642602784073E-3</v>
      </c>
      <c r="CD69" s="13">
        <f t="shared" si="166"/>
        <v>-5.2763557123676662E-2</v>
      </c>
      <c r="CE69" s="11">
        <f t="shared" si="125"/>
        <v>0</v>
      </c>
      <c r="CF69" s="11">
        <v>3.3579583613163196E-3</v>
      </c>
      <c r="CG69" s="13">
        <f t="shared" si="167"/>
        <v>-5.1802351419383635E-2</v>
      </c>
      <c r="CH69" s="11">
        <f t="shared" si="126"/>
        <v>0</v>
      </c>
      <c r="CI69" s="11">
        <v>2.7616680475006904E-4</v>
      </c>
      <c r="CJ69" s="13">
        <f t="shared" si="168"/>
        <v>-5.8485869972654821E-2</v>
      </c>
      <c r="CK69" s="11">
        <f t="shared" si="127"/>
        <v>0</v>
      </c>
      <c r="CL69" s="11">
        <v>5.2366565961732125E-3</v>
      </c>
      <c r="CM69" s="13">
        <f t="shared" si="169"/>
        <v>-4.7748281096003695E-2</v>
      </c>
      <c r="CN69" s="11">
        <f t="shared" si="128"/>
        <v>0</v>
      </c>
      <c r="CO69" s="11"/>
      <c r="CP69" s="13">
        <v>1.0664770707429791E-3</v>
      </c>
      <c r="CQ69" s="13">
        <f t="shared" si="170"/>
        <v>-5.6767956030798337E-2</v>
      </c>
      <c r="CR69" s="11">
        <f t="shared" si="129"/>
        <v>0</v>
      </c>
      <c r="CS69" s="13">
        <v>1.1036004966202234E-3</v>
      </c>
      <c r="CT69" s="13">
        <f t="shared" si="171"/>
        <v>-5.668732735971125E-2</v>
      </c>
      <c r="CU69" s="11">
        <f t="shared" si="130"/>
        <v>0</v>
      </c>
      <c r="CV69" s="13">
        <v>5.7887120115774236E-3</v>
      </c>
      <c r="CW69" s="13">
        <f t="shared" si="172"/>
        <v>-4.6559897444714567E-2</v>
      </c>
      <c r="CX69" s="11">
        <f t="shared" si="131"/>
        <v>0</v>
      </c>
      <c r="CY69" s="13">
        <v>3.4231921266581087E-3</v>
      </c>
      <c r="CZ69" s="13">
        <f t="shared" si="173"/>
        <v>-5.166132583908542E-2</v>
      </c>
      <c r="DA69" s="11">
        <f t="shared" si="132"/>
        <v>0</v>
      </c>
      <c r="DB69" s="13">
        <v>3.3348154735437972E-2</v>
      </c>
      <c r="DC69" s="13">
        <f t="shared" si="174"/>
        <v>1.1138066267860527E-2</v>
      </c>
      <c r="DD69" s="11">
        <f t="shared" si="133"/>
        <v>1.1138066267860527E-2</v>
      </c>
      <c r="DE69" s="13">
        <v>3.1595576619273301E-3</v>
      </c>
      <c r="DF69" s="13">
        <f t="shared" si="175"/>
        <v>-5.223137759354584E-2</v>
      </c>
      <c r="DG69" s="11">
        <f t="shared" si="134"/>
        <v>0</v>
      </c>
      <c r="DH69" s="13">
        <v>4.3287452623179734E-2</v>
      </c>
      <c r="DI69" s="13">
        <f t="shared" si="176"/>
        <v>3.1192440364634432E-2</v>
      </c>
      <c r="DJ69" s="11">
        <f t="shared" si="135"/>
        <v>3.1192440364634432E-2</v>
      </c>
      <c r="DK69" s="13">
        <v>1.3339466421343146E-2</v>
      </c>
      <c r="DL69" s="13">
        <f t="shared" si="177"/>
        <v>-3.0436867501965052E-2</v>
      </c>
      <c r="DM69" s="11">
        <f t="shared" si="136"/>
        <v>0</v>
      </c>
      <c r="DN69" s="13">
        <v>4.0093240093240091E-2</v>
      </c>
      <c r="DO69" s="13">
        <f t="shared" si="178"/>
        <v>2.4789681789118754E-2</v>
      </c>
      <c r="DP69" s="11">
        <f t="shared" si="137"/>
        <v>2.4789681789118754E-2</v>
      </c>
      <c r="DQ69" s="13">
        <v>7.0696359137504422E-4</v>
      </c>
      <c r="DR69" s="13">
        <f t="shared" si="179"/>
        <v>-5.7549098551565633E-2</v>
      </c>
      <c r="DS69" s="11">
        <f t="shared" si="138"/>
        <v>0</v>
      </c>
      <c r="DT69" s="11"/>
      <c r="DU69" s="11">
        <v>2.3730422401518746E-2</v>
      </c>
      <c r="DV69" s="13">
        <f t="shared" si="180"/>
        <v>-8.6414606677190087E-3</v>
      </c>
      <c r="DW69" s="11">
        <f t="shared" si="139"/>
        <v>0</v>
      </c>
      <c r="DX69" s="11">
        <v>6.770480704129993E-4</v>
      </c>
      <c r="DY69" s="13">
        <f t="shared" si="181"/>
        <v>-5.7614123822063067E-2</v>
      </c>
      <c r="DZ69" s="11">
        <f t="shared" si="140"/>
        <v>0</v>
      </c>
      <c r="EA69" s="11">
        <v>0</v>
      </c>
      <c r="EB69" s="13">
        <f t="shared" si="182"/>
        <v>-5.9086825496682892E-2</v>
      </c>
      <c r="EC69" s="11">
        <f t="shared" si="141"/>
        <v>0</v>
      </c>
      <c r="ED69" s="11"/>
      <c r="EE69" s="11">
        <v>0.9294510005130836</v>
      </c>
      <c r="EF69" s="13">
        <f t="shared" si="183"/>
        <v>0.98493326429719152</v>
      </c>
      <c r="EG69" s="11">
        <f t="shared" si="142"/>
        <v>0.98493326429719152</v>
      </c>
      <c r="EH69" s="11">
        <v>3.2744665194996324E-2</v>
      </c>
      <c r="EI69" s="13">
        <f t="shared" si="184"/>
        <v>9.9078758279933302E-3</v>
      </c>
      <c r="EJ69" s="11">
        <f t="shared" si="143"/>
        <v>9.9078758279933302E-3</v>
      </c>
      <c r="EK69" s="11">
        <v>9.7006651884700666E-3</v>
      </c>
      <c r="EL69" s="13">
        <f t="shared" si="185"/>
        <v>-3.8176382260803353E-2</v>
      </c>
      <c r="EM69" s="11">
        <f t="shared" si="144"/>
        <v>0</v>
      </c>
      <c r="EN69" s="11">
        <v>0.98205546492659057</v>
      </c>
      <c r="EO69" s="13">
        <f t="shared" si="186"/>
        <v>1.0146129958762815</v>
      </c>
      <c r="EP69" s="11">
        <f t="shared" si="145"/>
        <v>1</v>
      </c>
      <c r="EQ69" s="11">
        <v>0.34670116429495473</v>
      </c>
      <c r="ER69" s="13">
        <f t="shared" si="187"/>
        <v>0.49999124339163187</v>
      </c>
      <c r="ES69" s="11">
        <f t="shared" si="146"/>
        <v>0.49999124339163187</v>
      </c>
      <c r="ET69" s="11">
        <v>4.1284403669724773E-2</v>
      </c>
      <c r="EU69" s="11">
        <f t="shared" si="188"/>
        <v>2.718198672172675E-2</v>
      </c>
      <c r="EV69" s="11">
        <f t="shared" si="147"/>
        <v>2.718198672172675E-2</v>
      </c>
    </row>
    <row r="70" spans="1:152">
      <c r="A70" s="11">
        <f t="shared" si="189"/>
        <v>-339</v>
      </c>
      <c r="B70" s="11">
        <v>599</v>
      </c>
      <c r="C70" s="11" t="s">
        <v>134</v>
      </c>
      <c r="D70" s="12">
        <v>0.60240000000000005</v>
      </c>
      <c r="E70" s="12">
        <v>0.88339999999999996</v>
      </c>
      <c r="F70" s="12">
        <v>1.7160000000000002E-2</v>
      </c>
      <c r="G70" s="11"/>
      <c r="H70" s="11">
        <v>0.82555156490507953</v>
      </c>
      <c r="I70" s="11">
        <f t="shared" si="190"/>
        <v>0.95867378264057568</v>
      </c>
      <c r="J70" s="11">
        <f t="shared" si="97"/>
        <v>0.95867378264057568</v>
      </c>
      <c r="K70" s="11">
        <v>2.2132054592401327E-3</v>
      </c>
      <c r="L70" s="11">
        <f t="shared" si="98"/>
        <v>-2.8973386756620579E-2</v>
      </c>
      <c r="M70" s="11">
        <f t="shared" si="99"/>
        <v>0</v>
      </c>
      <c r="N70" s="11">
        <v>1.1114198388441233E-3</v>
      </c>
      <c r="O70" s="11">
        <f t="shared" si="100"/>
        <v>-3.1135565740829638E-2</v>
      </c>
      <c r="P70" s="11">
        <f t="shared" si="101"/>
        <v>0</v>
      </c>
      <c r="Q70" s="11">
        <v>0.94127243066884181</v>
      </c>
      <c r="R70" s="11">
        <f t="shared" si="102"/>
        <v>1.0392042160921784</v>
      </c>
      <c r="S70" s="11">
        <f t="shared" si="103"/>
        <v>1</v>
      </c>
      <c r="T70" s="11">
        <v>0.34282018111254853</v>
      </c>
      <c r="U70" s="11">
        <f t="shared" si="148"/>
        <v>0.50001143719465824</v>
      </c>
      <c r="V70" s="11">
        <f t="shared" si="104"/>
        <v>0.50001143719465824</v>
      </c>
      <c r="W70" s="11">
        <v>4.8165137614678902E-2</v>
      </c>
      <c r="X70" s="11">
        <f t="shared" si="105"/>
        <v>5.8045683236748823E-2</v>
      </c>
      <c r="Y70" s="11">
        <f t="shared" si="106"/>
        <v>5.8045683236748823E-2</v>
      </c>
      <c r="Z70" s="11">
        <v>5.9650705149229257E-3</v>
      </c>
      <c r="AA70" s="11">
        <f t="shared" si="149"/>
        <v>-2.163807135669377E-2</v>
      </c>
      <c r="AB70" s="11">
        <f t="shared" si="107"/>
        <v>0</v>
      </c>
      <c r="AC70" s="11">
        <v>1.3356996076966186E-2</v>
      </c>
      <c r="AD70" s="11">
        <f t="shared" si="150"/>
        <v>-7.3090990618213418E-3</v>
      </c>
      <c r="AE70" s="11">
        <f t="shared" si="108"/>
        <v>0</v>
      </c>
      <c r="AF70" s="11"/>
      <c r="AG70" s="11">
        <v>1.244296972210701E-3</v>
      </c>
      <c r="AH70" s="13">
        <f t="shared" si="191"/>
        <v>-3.0874608575342247E-2</v>
      </c>
      <c r="AI70" s="11">
        <f t="shared" si="109"/>
        <v>0</v>
      </c>
      <c r="AJ70" s="11">
        <v>1.3565891472868217E-2</v>
      </c>
      <c r="AK70" s="13">
        <f t="shared" si="151"/>
        <v>-6.90651470635739E-3</v>
      </c>
      <c r="AL70" s="11">
        <f t="shared" si="110"/>
        <v>0</v>
      </c>
      <c r="AM70" s="11">
        <v>1.0689990281827016E-2</v>
      </c>
      <c r="AN70" s="13">
        <f t="shared" si="152"/>
        <v>-1.246028596309047E-2</v>
      </c>
      <c r="AO70" s="11">
        <f t="shared" si="111"/>
        <v>0</v>
      </c>
      <c r="AP70" s="11">
        <v>4.1290322580645163E-3</v>
      </c>
      <c r="AQ70" s="13">
        <f t="shared" si="153"/>
        <v>-2.5222438732650853E-2</v>
      </c>
      <c r="AR70" s="11">
        <f t="shared" si="112"/>
        <v>0</v>
      </c>
      <c r="AS70" s="11">
        <v>1.1054609772275039E-3</v>
      </c>
      <c r="AT70" s="13">
        <f t="shared" si="154"/>
        <v>-3.1147269591836065E-2</v>
      </c>
      <c r="AU70" s="11">
        <f t="shared" si="113"/>
        <v>0</v>
      </c>
      <c r="AV70" s="11">
        <v>1.2995451591942819E-3</v>
      </c>
      <c r="AW70" s="13">
        <f t="shared" si="155"/>
        <v>-3.0766122502363932E-2</v>
      </c>
      <c r="AX70" s="11">
        <f t="shared" si="114"/>
        <v>0</v>
      </c>
      <c r="AY70" s="11">
        <v>1.0964912280701754E-3</v>
      </c>
      <c r="AZ70" s="13">
        <f t="shared" si="156"/>
        <v>-3.1164887355661357E-2</v>
      </c>
      <c r="BA70" s="11">
        <f t="shared" si="115"/>
        <v>0</v>
      </c>
      <c r="BB70" s="11">
        <v>3.8461538461538464E-3</v>
      </c>
      <c r="BC70" s="13">
        <f t="shared" si="157"/>
        <v>-2.5775582942180277E-2</v>
      </c>
      <c r="BD70" s="11">
        <f t="shared" si="116"/>
        <v>0</v>
      </c>
      <c r="BE70" s="11">
        <v>0</v>
      </c>
      <c r="BF70" s="13">
        <f t="shared" si="158"/>
        <v>-3.3320377997552469E-2</v>
      </c>
      <c r="BG70" s="11">
        <f t="shared" si="117"/>
        <v>0</v>
      </c>
      <c r="BH70" s="11">
        <v>2.6304057066428889E-2</v>
      </c>
      <c r="BI70" s="13">
        <f t="shared" si="159"/>
        <v>1.7402048691487534E-2</v>
      </c>
      <c r="BJ70" s="11">
        <f t="shared" si="118"/>
        <v>1.7402048691487534E-2</v>
      </c>
      <c r="BK70" s="11">
        <v>9.207365892714172E-3</v>
      </c>
      <c r="BL70" s="13">
        <f t="shared" si="160"/>
        <v>-1.5333009372618171E-2</v>
      </c>
      <c r="BM70" s="11">
        <f t="shared" si="119"/>
        <v>0</v>
      </c>
      <c r="BN70" s="11">
        <v>0</v>
      </c>
      <c r="BO70" s="13">
        <f t="shared" si="161"/>
        <v>-3.3320377997552469E-2</v>
      </c>
      <c r="BP70" s="11">
        <f t="shared" si="120"/>
        <v>0</v>
      </c>
      <c r="BQ70" s="11">
        <v>2.0585906571654791E-2</v>
      </c>
      <c r="BR70" s="13">
        <f t="shared" si="162"/>
        <v>6.5481728434514308E-3</v>
      </c>
      <c r="BS70" s="11">
        <f t="shared" si="121"/>
        <v>6.5481728434514308E-3</v>
      </c>
      <c r="BT70" s="11">
        <v>9.1984231274638631E-3</v>
      </c>
      <c r="BU70" s="13">
        <f t="shared" si="163"/>
        <v>-1.5350356629294426E-2</v>
      </c>
      <c r="BV70" s="11">
        <f t="shared" si="122"/>
        <v>0</v>
      </c>
      <c r="BW70" s="11">
        <v>5.6179775280898875E-3</v>
      </c>
      <c r="BX70" s="13">
        <f t="shared" si="164"/>
        <v>-2.2314900838857798E-2</v>
      </c>
      <c r="BY70" s="11">
        <f t="shared" si="123"/>
        <v>0</v>
      </c>
      <c r="BZ70" s="11">
        <v>1.2853470437017994E-3</v>
      </c>
      <c r="CA70" s="13">
        <f t="shared" si="165"/>
        <v>-3.0794001227630274E-2</v>
      </c>
      <c r="CB70" s="11">
        <f t="shared" si="124"/>
        <v>0</v>
      </c>
      <c r="CC70" s="11">
        <v>2.5974025974025974E-3</v>
      </c>
      <c r="CD70" s="13">
        <f t="shared" si="166"/>
        <v>-2.8220289368690876E-2</v>
      </c>
      <c r="CE70" s="11">
        <f t="shared" si="125"/>
        <v>0</v>
      </c>
      <c r="CF70" s="11">
        <v>2.3513604299630502E-3</v>
      </c>
      <c r="CG70" s="13">
        <f t="shared" si="167"/>
        <v>-2.8702526135760378E-2</v>
      </c>
      <c r="CH70" s="11">
        <f t="shared" si="126"/>
        <v>0</v>
      </c>
      <c r="CI70" s="11">
        <v>5.538631957906397E-4</v>
      </c>
      <c r="CJ70" s="13">
        <f t="shared" si="168"/>
        <v>-3.2231133661521069E-2</v>
      </c>
      <c r="CK70" s="11">
        <f t="shared" si="127"/>
        <v>0</v>
      </c>
      <c r="CL70" s="11">
        <v>5.6519983851433184E-3</v>
      </c>
      <c r="CM70" s="13">
        <f t="shared" si="169"/>
        <v>-2.2248544383083903E-2</v>
      </c>
      <c r="CN70" s="11">
        <f t="shared" si="128"/>
        <v>0</v>
      </c>
      <c r="CO70" s="11"/>
      <c r="CP70" s="13">
        <v>1.0687566797292483E-3</v>
      </c>
      <c r="CQ70" s="13">
        <f t="shared" si="170"/>
        <v>-3.1219363188663682E-2</v>
      </c>
      <c r="CR70" s="11">
        <f t="shared" si="129"/>
        <v>0</v>
      </c>
      <c r="CS70" s="13">
        <v>6.9473391690982357E-4</v>
      </c>
      <c r="CT70" s="13">
        <f t="shared" si="171"/>
        <v>-3.1954241498130573E-2</v>
      </c>
      <c r="CU70" s="11">
        <f t="shared" si="130"/>
        <v>0</v>
      </c>
      <c r="CV70" s="13">
        <v>1.3024602026049204E-2</v>
      </c>
      <c r="CW70" s="13">
        <f t="shared" si="172"/>
        <v>-7.9499557400494608E-3</v>
      </c>
      <c r="CX70" s="11">
        <f t="shared" si="131"/>
        <v>0</v>
      </c>
      <c r="CY70" s="13">
        <v>2.5684931506849314E-3</v>
      </c>
      <c r="CZ70" s="13">
        <f t="shared" si="173"/>
        <v>-2.8276941713541066E-2</v>
      </c>
      <c r="DA70" s="11">
        <f t="shared" si="132"/>
        <v>0</v>
      </c>
      <c r="DB70" s="13">
        <v>2.4096385542168676E-2</v>
      </c>
      <c r="DC70" s="13">
        <f t="shared" si="174"/>
        <v>1.3222718875942077E-2</v>
      </c>
      <c r="DD70" s="11">
        <f t="shared" si="133"/>
        <v>1.3222718875942077E-2</v>
      </c>
      <c r="DE70" s="13">
        <v>2.6413100898045432E-3</v>
      </c>
      <c r="DF70" s="13">
        <f t="shared" si="175"/>
        <v>-2.8134250958096386E-2</v>
      </c>
      <c r="DG70" s="11">
        <f t="shared" si="134"/>
        <v>0</v>
      </c>
      <c r="DH70" s="13">
        <v>4.682809685811487E-2</v>
      </c>
      <c r="DI70" s="13">
        <f t="shared" si="176"/>
        <v>5.5597900804242137E-2</v>
      </c>
      <c r="DJ70" s="11">
        <f t="shared" si="135"/>
        <v>5.5597900804242137E-2</v>
      </c>
      <c r="DK70" s="13">
        <v>1.384402399630826E-2</v>
      </c>
      <c r="DL70" s="13">
        <f t="shared" si="177"/>
        <v>-6.3706955919832367E-3</v>
      </c>
      <c r="DM70" s="11">
        <f t="shared" si="136"/>
        <v>0</v>
      </c>
      <c r="DN70" s="13">
        <v>3.698501872659176E-2</v>
      </c>
      <c r="DO70" s="13">
        <f t="shared" si="178"/>
        <v>3.7426498951363407E-2</v>
      </c>
      <c r="DP70" s="11">
        <f t="shared" si="137"/>
        <v>3.7426498951363407E-2</v>
      </c>
      <c r="DQ70" s="13">
        <v>7.0758889085441356E-4</v>
      </c>
      <c r="DR70" s="13">
        <f t="shared" si="179"/>
        <v>-3.1928977062015154E-2</v>
      </c>
      <c r="DS70" s="11">
        <f t="shared" si="138"/>
        <v>0</v>
      </c>
      <c r="DT70" s="11"/>
      <c r="DU70" s="11">
        <v>4.7573739295908661E-4</v>
      </c>
      <c r="DV70" s="13">
        <f t="shared" si="180"/>
        <v>-3.2384721848783202E-2</v>
      </c>
      <c r="DW70" s="11">
        <f t="shared" si="139"/>
        <v>0</v>
      </c>
      <c r="DX70" s="11">
        <v>1.0197144799456153E-3</v>
      </c>
      <c r="DY70" s="13">
        <f t="shared" si="181"/>
        <v>-3.1315696934106074E-2</v>
      </c>
      <c r="DZ70" s="11">
        <f t="shared" si="140"/>
        <v>0</v>
      </c>
      <c r="EA70" s="11">
        <v>0</v>
      </c>
      <c r="EB70" s="13">
        <f t="shared" si="182"/>
        <v>-3.3320377997552469E-2</v>
      </c>
      <c r="EC70" s="11">
        <f t="shared" si="141"/>
        <v>0</v>
      </c>
      <c r="ED70" s="11"/>
      <c r="EE70" s="11">
        <v>0.82555156490507953</v>
      </c>
      <c r="EF70" s="13">
        <f t="shared" si="183"/>
        <v>0.95867378264057557</v>
      </c>
      <c r="EG70" s="11">
        <f t="shared" si="142"/>
        <v>0.95867378264057557</v>
      </c>
      <c r="EH70" s="11">
        <v>2.2132054592401327E-3</v>
      </c>
      <c r="EI70" s="13">
        <f t="shared" si="184"/>
        <v>-2.8973386756620579E-2</v>
      </c>
      <c r="EJ70" s="11">
        <f t="shared" si="143"/>
        <v>0</v>
      </c>
      <c r="EK70" s="11">
        <v>1.1114198388441233E-3</v>
      </c>
      <c r="EL70" s="13">
        <f t="shared" si="185"/>
        <v>-3.1135565740829631E-2</v>
      </c>
      <c r="EM70" s="11">
        <f t="shared" si="144"/>
        <v>0</v>
      </c>
      <c r="EN70" s="11">
        <v>0.94127243066884181</v>
      </c>
      <c r="EO70" s="13">
        <f t="shared" si="186"/>
        <v>1.0392042160921784</v>
      </c>
      <c r="EP70" s="11">
        <f t="shared" si="145"/>
        <v>1</v>
      </c>
      <c r="EQ70" s="11">
        <v>0.34282018111254853</v>
      </c>
      <c r="ER70" s="13">
        <f t="shared" si="187"/>
        <v>0.50001143719465824</v>
      </c>
      <c r="ES70" s="11">
        <f t="shared" si="146"/>
        <v>0.50001143719465824</v>
      </c>
      <c r="ET70" s="11">
        <v>4.8165137614678902E-2</v>
      </c>
      <c r="EU70" s="11">
        <f t="shared" si="188"/>
        <v>5.8045683236748823E-2</v>
      </c>
      <c r="EV70" s="11">
        <f t="shared" si="147"/>
        <v>5.8045683236748823E-2</v>
      </c>
    </row>
    <row r="71" spans="1:152">
      <c r="A71" s="11"/>
      <c r="B71" s="11"/>
      <c r="C71" s="11"/>
      <c r="D71" s="11"/>
      <c r="E71" s="11"/>
      <c r="F71" s="15" t="s">
        <v>138</v>
      </c>
      <c r="G71" s="11"/>
      <c r="H71" s="11">
        <f>100*AVERAGE(H54:H70)</f>
        <v>89.708942419333056</v>
      </c>
      <c r="I71" s="11">
        <f t="shared" ref="I71:BT71" si="192">100*AVERAGE(I54:I70)</f>
        <v>98.239916971946954</v>
      </c>
      <c r="J71" s="11">
        <f t="shared" si="192"/>
        <v>97.67073147779989</v>
      </c>
      <c r="K71" s="11">
        <f t="shared" si="192"/>
        <v>0.92208074787576511</v>
      </c>
      <c r="L71" s="11">
        <f t="shared" si="192"/>
        <v>-2.3074741673963293</v>
      </c>
      <c r="M71" s="11">
        <f t="shared" si="192"/>
        <v>0.19989166966187019</v>
      </c>
      <c r="N71" s="11">
        <f t="shared" si="192"/>
        <v>0.51764398384785359</v>
      </c>
      <c r="O71" s="11">
        <f t="shared" si="192"/>
        <v>-3.0937805317262286</v>
      </c>
      <c r="P71" s="11">
        <f t="shared" si="192"/>
        <v>0</v>
      </c>
      <c r="Q71" s="11">
        <f t="shared" si="192"/>
        <v>91.956367131426532</v>
      </c>
      <c r="R71" s="11">
        <f t="shared" si="192"/>
        <v>99.947074646072096</v>
      </c>
      <c r="S71" s="11">
        <f t="shared" si="192"/>
        <v>99.413971370801406</v>
      </c>
      <c r="T71" s="11">
        <f t="shared" si="192"/>
        <v>36.169550884126885</v>
      </c>
      <c r="U71" s="11">
        <f t="shared" si="192"/>
        <v>50.00043643846179</v>
      </c>
      <c r="V71" s="11">
        <f t="shared" si="192"/>
        <v>47.059234295022861</v>
      </c>
      <c r="W71" s="11">
        <f t="shared" si="192"/>
        <v>4.8510023373261015</v>
      </c>
      <c r="X71" s="11">
        <f t="shared" si="192"/>
        <v>5.17542632592491</v>
      </c>
      <c r="Y71" s="11">
        <f t="shared" si="192"/>
        <v>5.17542632592491</v>
      </c>
      <c r="Z71" s="11">
        <f t="shared" si="192"/>
        <v>0.89429439402889488</v>
      </c>
      <c r="AA71" s="11">
        <f t="shared" si="192"/>
        <v>-2.5739521661075866</v>
      </c>
      <c r="AB71" s="11">
        <f t="shared" si="192"/>
        <v>5.8823529411764701</v>
      </c>
      <c r="AC71" s="11">
        <f t="shared" si="192"/>
        <v>1.8678965295777956</v>
      </c>
      <c r="AD71" s="11">
        <f t="shared" si="192"/>
        <v>-0.7629539377547383</v>
      </c>
      <c r="AE71" s="11">
        <f t="shared" si="192"/>
        <v>6.4389465574487605</v>
      </c>
      <c r="AF71" s="11" t="e">
        <f t="shared" si="192"/>
        <v>#DIV/0!</v>
      </c>
      <c r="AG71" s="11">
        <f t="shared" si="192"/>
        <v>0.1553236142556757</v>
      </c>
      <c r="AH71" s="11">
        <f t="shared" si="192"/>
        <v>-3.99016094786269</v>
      </c>
      <c r="AI71" s="11">
        <f t="shared" si="192"/>
        <v>5.8823529411764701</v>
      </c>
      <c r="AJ71" s="11">
        <f t="shared" si="192"/>
        <v>1.604939762795176</v>
      </c>
      <c r="AK71" s="11">
        <f t="shared" si="192"/>
        <v>-1.2534513017455517</v>
      </c>
      <c r="AL71" s="11">
        <f t="shared" si="192"/>
        <v>5.9257153604736486</v>
      </c>
      <c r="AM71" s="11">
        <f t="shared" si="192"/>
        <v>1.0861631184985943</v>
      </c>
      <c r="AN71" s="11">
        <f t="shared" si="192"/>
        <v>-2.2388901209136174</v>
      </c>
      <c r="AO71" s="11">
        <f t="shared" si="192"/>
        <v>5.8848609200108193</v>
      </c>
      <c r="AP71" s="11">
        <f t="shared" si="192"/>
        <v>0.63217835755476415</v>
      </c>
      <c r="AQ71" s="11">
        <f t="shared" si="192"/>
        <v>-3.1015645104916478</v>
      </c>
      <c r="AR71" s="11">
        <f t="shared" si="192"/>
        <v>5.8823529411764701</v>
      </c>
      <c r="AS71" s="11">
        <f t="shared" si="192"/>
        <v>0.17586924244507876</v>
      </c>
      <c r="AT71" s="11">
        <f t="shared" si="192"/>
        <v>-3.9600841652322702</v>
      </c>
      <c r="AU71" s="11">
        <f t="shared" si="192"/>
        <v>5.8823529411764701</v>
      </c>
      <c r="AV71" s="11">
        <f t="shared" si="192"/>
        <v>0.18000842507240847</v>
      </c>
      <c r="AW71" s="11">
        <f t="shared" si="192"/>
        <v>-3.9575935418554913</v>
      </c>
      <c r="AX71" s="11">
        <f t="shared" si="192"/>
        <v>5.8823529411764701</v>
      </c>
      <c r="AY71" s="11">
        <f t="shared" si="192"/>
        <v>0.32322541971796503</v>
      </c>
      <c r="AZ71" s="11">
        <f t="shared" si="192"/>
        <v>-3.6780072875021239</v>
      </c>
      <c r="BA71" s="11">
        <f t="shared" si="192"/>
        <v>5.8853120183842167</v>
      </c>
      <c r="BB71" s="11">
        <f t="shared" si="192"/>
        <v>1.1068177312104597</v>
      </c>
      <c r="BC71" s="11">
        <f t="shared" si="192"/>
        <v>-2.2325046217487863</v>
      </c>
      <c r="BD71" s="11">
        <f t="shared" si="192"/>
        <v>5.8934251650721503</v>
      </c>
      <c r="BE71" s="11">
        <f t="shared" si="192"/>
        <v>0.37040055368374847</v>
      </c>
      <c r="BF71" s="11">
        <f t="shared" si="192"/>
        <v>-3.5818673267395664</v>
      </c>
      <c r="BG71" s="11">
        <f t="shared" si="192"/>
        <v>5.8840186599009057</v>
      </c>
      <c r="BH71" s="11">
        <f t="shared" si="192"/>
        <v>3.8913102720346648</v>
      </c>
      <c r="BI71" s="11">
        <f t="shared" si="192"/>
        <v>2.9595976368745589</v>
      </c>
      <c r="BJ71" s="11">
        <f t="shared" si="192"/>
        <v>8.8295856490027571</v>
      </c>
      <c r="BK71" s="11">
        <f t="shared" si="192"/>
        <v>1.1570582753895797</v>
      </c>
      <c r="BL71" s="11">
        <f t="shared" si="192"/>
        <v>-2.0590195237926743</v>
      </c>
      <c r="BM71" s="11">
        <f t="shared" si="192"/>
        <v>5.8823529411764701</v>
      </c>
      <c r="BN71" s="11">
        <f t="shared" si="192"/>
        <v>0.69874294349869803</v>
      </c>
      <c r="BO71" s="11">
        <f t="shared" si="192"/>
        <v>-2.9900253785098108</v>
      </c>
      <c r="BP71" s="11">
        <f t="shared" si="192"/>
        <v>5.9187436429194751</v>
      </c>
      <c r="BQ71" s="11">
        <f t="shared" si="192"/>
        <v>2.6821222469525234</v>
      </c>
      <c r="BR71" s="11">
        <f t="shared" si="192"/>
        <v>0.72963928703494119</v>
      </c>
      <c r="BS71" s="11">
        <f t="shared" si="192"/>
        <v>6.9816903699862483</v>
      </c>
      <c r="BT71" s="11">
        <f t="shared" si="192"/>
        <v>0.84392528540480649</v>
      </c>
      <c r="BU71" s="11">
        <f t="shared" ref="BU71:EF71" si="193">100*AVERAGE(BU54:BU70)</f>
        <v>-2.6575704801003757</v>
      </c>
      <c r="BV71" s="11">
        <f t="shared" si="193"/>
        <v>5.8823529411764701</v>
      </c>
      <c r="BW71" s="11">
        <f t="shared" si="193"/>
        <v>0.5904175088969188</v>
      </c>
      <c r="BX71" s="11">
        <f t="shared" si="193"/>
        <v>-3.1445584181195079</v>
      </c>
      <c r="BY71" s="11">
        <f t="shared" si="193"/>
        <v>5.8823529411764701</v>
      </c>
      <c r="BZ71" s="11">
        <f t="shared" si="193"/>
        <v>2.3872340945705361</v>
      </c>
      <c r="CA71" s="11">
        <f t="shared" si="193"/>
        <v>6.0522123725651626E-2</v>
      </c>
      <c r="CB71" s="11">
        <f t="shared" si="193"/>
        <v>8.5843254537603713</v>
      </c>
      <c r="CC71" s="11">
        <f t="shared" si="193"/>
        <v>0.57565331085772675</v>
      </c>
      <c r="CD71" s="11">
        <f t="shared" si="193"/>
        <v>-3.1828357161775624</v>
      </c>
      <c r="CE71" s="11">
        <f t="shared" si="193"/>
        <v>5.9927911137865362</v>
      </c>
      <c r="CF71" s="11">
        <f t="shared" si="193"/>
        <v>0.54327211365743622</v>
      </c>
      <c r="CG71" s="11">
        <f t="shared" si="193"/>
        <v>-3.2598218659443763</v>
      </c>
      <c r="CH71" s="11">
        <f t="shared" si="193"/>
        <v>6.0049167742644523</v>
      </c>
      <c r="CI71" s="11">
        <f t="shared" si="193"/>
        <v>0.27840814326647573</v>
      </c>
      <c r="CJ71" s="11">
        <f t="shared" si="193"/>
        <v>-3.7736879443789366</v>
      </c>
      <c r="CK71" s="11">
        <f t="shared" si="193"/>
        <v>5.8823529411764701</v>
      </c>
      <c r="CL71" s="11">
        <f t="shared" si="193"/>
        <v>0.59285439072931956</v>
      </c>
      <c r="CM71" s="11">
        <f t="shared" si="193"/>
        <v>-3.1482722407881152</v>
      </c>
      <c r="CN71" s="11">
        <f t="shared" si="193"/>
        <v>5.8823529411764701</v>
      </c>
      <c r="CO71" s="11" t="e">
        <f t="shared" si="193"/>
        <v>#DIV/0!</v>
      </c>
      <c r="CP71" s="11">
        <f t="shared" si="193"/>
        <v>0.27522149231799958</v>
      </c>
      <c r="CQ71" s="11">
        <f t="shared" si="193"/>
        <v>-3.7852470955296424</v>
      </c>
      <c r="CR71" s="11">
        <f t="shared" si="193"/>
        <v>5.8823529411764701</v>
      </c>
      <c r="CS71" s="11">
        <f t="shared" si="193"/>
        <v>0.46446988080836688</v>
      </c>
      <c r="CT71" s="11">
        <f t="shared" si="193"/>
        <v>-3.406090080415606</v>
      </c>
      <c r="CU71" s="11">
        <f t="shared" si="193"/>
        <v>5.9900266541272149</v>
      </c>
      <c r="CV71" s="11">
        <f t="shared" si="193"/>
        <v>0.90619609000522383</v>
      </c>
      <c r="CW71" s="11">
        <f t="shared" si="193"/>
        <v>-2.5372464206635303</v>
      </c>
      <c r="CX71" s="11">
        <f t="shared" si="193"/>
        <v>5.8823529411764701</v>
      </c>
      <c r="CY71" s="11">
        <f t="shared" si="193"/>
        <v>0.24478645161325405</v>
      </c>
      <c r="CZ71" s="11">
        <f t="shared" si="193"/>
        <v>-3.8320346846079061</v>
      </c>
      <c r="DA71" s="11">
        <f t="shared" si="193"/>
        <v>5.8823529411764701</v>
      </c>
      <c r="DB71" s="11">
        <f t="shared" si="193"/>
        <v>2.9954028499891323</v>
      </c>
      <c r="DC71" s="11">
        <f t="shared" si="193"/>
        <v>1.3968413631871492</v>
      </c>
      <c r="DD71" s="11">
        <f t="shared" si="193"/>
        <v>7.3458567569360769</v>
      </c>
      <c r="DE71" s="11">
        <f t="shared" si="193"/>
        <v>0.46221365943076542</v>
      </c>
      <c r="DF71" s="11">
        <f t="shared" si="193"/>
        <v>-3.4146441698266181</v>
      </c>
      <c r="DG71" s="11">
        <f t="shared" si="193"/>
        <v>5.8823529411764701</v>
      </c>
      <c r="DH71" s="11">
        <f t="shared" si="193"/>
        <v>4.9577447556622145</v>
      </c>
      <c r="DI71" s="11">
        <f t="shared" si="193"/>
        <v>4.9819938718035726</v>
      </c>
      <c r="DJ71" s="11">
        <f t="shared" si="193"/>
        <v>10.571288349932775</v>
      </c>
      <c r="DK71" s="11">
        <f t="shared" si="193"/>
        <v>1.7623567737355301</v>
      </c>
      <c r="DL71" s="11">
        <f t="shared" si="193"/>
        <v>-0.91000250465671884</v>
      </c>
      <c r="DM71" s="11">
        <f t="shared" si="193"/>
        <v>6.0185634258014797</v>
      </c>
      <c r="DN71" s="11">
        <f t="shared" si="193"/>
        <v>3.7933330153480078</v>
      </c>
      <c r="DO71" s="11">
        <f t="shared" si="193"/>
        <v>2.8573568430237173</v>
      </c>
      <c r="DP71" s="11">
        <f t="shared" si="193"/>
        <v>8.6519714604768989</v>
      </c>
      <c r="DQ71" s="11">
        <f t="shared" si="193"/>
        <v>1.833971558395501</v>
      </c>
      <c r="DR71" s="11">
        <f t="shared" si="193"/>
        <v>-1.3991566389081267</v>
      </c>
      <c r="DS71" s="11">
        <f t="shared" si="193"/>
        <v>8.0995103211824411</v>
      </c>
      <c r="DT71" s="11" t="e">
        <f t="shared" si="193"/>
        <v>#DIV/0!</v>
      </c>
      <c r="DU71" s="11">
        <f t="shared" si="193"/>
        <v>0.89822675774509486</v>
      </c>
      <c r="DV71" s="11">
        <f t="shared" si="193"/>
        <v>-2.5875324796033472</v>
      </c>
      <c r="DW71" s="11">
        <f t="shared" si="193"/>
        <v>6.0595622016579371</v>
      </c>
      <c r="DX71" s="11">
        <f t="shared" si="193"/>
        <v>0.38565130349434124</v>
      </c>
      <c r="DY71" s="11">
        <f t="shared" si="193"/>
        <v>-3.6407075929461215</v>
      </c>
      <c r="DZ71" s="11">
        <f t="shared" si="193"/>
        <v>6.0285194059842961</v>
      </c>
      <c r="EA71" s="11">
        <f t="shared" si="193"/>
        <v>0.15832932499599167</v>
      </c>
      <c r="EB71" s="11">
        <f t="shared" si="193"/>
        <v>-4.0095649413325933</v>
      </c>
      <c r="EC71" s="11">
        <f t="shared" si="193"/>
        <v>5.8823529411764701</v>
      </c>
      <c r="ED71" s="11" t="e">
        <f t="shared" si="193"/>
        <v>#DIV/0!</v>
      </c>
      <c r="EE71" s="11">
        <f t="shared" si="193"/>
        <v>89.065751320541381</v>
      </c>
      <c r="EF71" s="11">
        <f t="shared" si="193"/>
        <v>98.12991178269364</v>
      </c>
      <c r="EG71" s="11">
        <f t="shared" ref="EG71:EV71" si="194">100*AVERAGE(EG54:EG70)</f>
        <v>97.67073147779989</v>
      </c>
      <c r="EH71" s="11">
        <f t="shared" si="194"/>
        <v>0.97971079461800037</v>
      </c>
      <c r="EI71" s="11">
        <f t="shared" si="194"/>
        <v>-2.4516913028585998</v>
      </c>
      <c r="EJ71" s="11">
        <f t="shared" si="194"/>
        <v>6.082244610838341</v>
      </c>
      <c r="EK71" s="11">
        <f t="shared" si="194"/>
        <v>0.54999673283834449</v>
      </c>
      <c r="EL71" s="11">
        <f t="shared" si="194"/>
        <v>-3.2871418149591181</v>
      </c>
      <c r="EM71" s="11">
        <f t="shared" si="194"/>
        <v>5.8823529411764701</v>
      </c>
      <c r="EN71" s="11">
        <f t="shared" si="194"/>
        <v>91.45364007714069</v>
      </c>
      <c r="EO71" s="11">
        <f t="shared" si="194"/>
        <v>99.943766811451596</v>
      </c>
      <c r="EP71" s="11">
        <f t="shared" si="194"/>
        <v>99.413971370801406</v>
      </c>
      <c r="EQ71" s="11">
        <f t="shared" si="194"/>
        <v>35.30514781438481</v>
      </c>
      <c r="ER71" s="11">
        <f t="shared" si="194"/>
        <v>50.000436438461783</v>
      </c>
      <c r="ES71" s="11">
        <f t="shared" si="194"/>
        <v>52.941587236199339</v>
      </c>
      <c r="ET71" s="11">
        <f t="shared" si="194"/>
        <v>5.1541899834089824</v>
      </c>
      <c r="EU71" s="11">
        <f t="shared" si="194"/>
        <v>5.4988904712952174</v>
      </c>
      <c r="EV71" s="11">
        <f t="shared" si="194"/>
        <v>11.057779267101377</v>
      </c>
    </row>
  </sheetData>
  <mergeCells count="2">
    <mergeCell ref="D4:F4"/>
    <mergeCell ref="D52:F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G76"/>
  <sheetViews>
    <sheetView zoomScale="115" zoomScaleNormal="115" workbookViewId="0">
      <selection activeCell="J15" sqref="J15"/>
    </sheetView>
  </sheetViews>
  <sheetFormatPr defaultRowHeight="15"/>
  <cols>
    <col min="2" max="2" width="13.5703125" customWidth="1"/>
    <col min="3" max="3" width="9.140625" style="9"/>
    <col min="4" max="4" width="9.140625" style="2"/>
    <col min="5" max="5" width="12" style="2" customWidth="1"/>
  </cols>
  <sheetData>
    <row r="1" spans="2:7">
      <c r="F1" t="s">
        <v>140</v>
      </c>
    </row>
    <row r="2" spans="2:7">
      <c r="E2" s="2" t="s">
        <v>146</v>
      </c>
      <c r="F2" t="s">
        <v>141</v>
      </c>
    </row>
    <row r="3" spans="2:7">
      <c r="B3" t="s">
        <v>144</v>
      </c>
      <c r="C3" s="9" t="s">
        <v>143</v>
      </c>
      <c r="D3" s="2" t="s">
        <v>142</v>
      </c>
      <c r="E3" s="2" t="s">
        <v>145</v>
      </c>
      <c r="F3" t="s">
        <v>82</v>
      </c>
      <c r="G3" t="s">
        <v>139</v>
      </c>
    </row>
    <row r="4" spans="2:7">
      <c r="B4" t="s">
        <v>1</v>
      </c>
      <c r="C4" s="9" t="s">
        <v>11</v>
      </c>
      <c r="D4" s="2">
        <v>74</v>
      </c>
      <c r="E4" s="2">
        <v>0</v>
      </c>
      <c r="F4">
        <v>1.3252954982612402</v>
      </c>
      <c r="G4">
        <v>3.2775599683911456</v>
      </c>
    </row>
    <row r="5" spans="2:7">
      <c r="B5" t="s">
        <v>1</v>
      </c>
      <c r="C5" s="9" t="s">
        <v>9</v>
      </c>
      <c r="D5" s="2">
        <v>74</v>
      </c>
      <c r="E5" s="2">
        <v>0</v>
      </c>
      <c r="F5">
        <v>2.4112831066244547</v>
      </c>
      <c r="G5">
        <v>8.4945568664143565</v>
      </c>
    </row>
    <row r="6" spans="2:7">
      <c r="B6" t="s">
        <v>3</v>
      </c>
      <c r="C6" s="9" t="s">
        <v>147</v>
      </c>
      <c r="D6" s="2">
        <v>73</v>
      </c>
      <c r="E6" s="2">
        <v>0</v>
      </c>
      <c r="F6">
        <v>11.596640323060683</v>
      </c>
      <c r="G6">
        <v>41.46566246618351</v>
      </c>
    </row>
    <row r="7" spans="2:7">
      <c r="B7" t="s">
        <v>3</v>
      </c>
      <c r="C7" s="9" t="s">
        <v>148</v>
      </c>
      <c r="D7" s="2">
        <v>73</v>
      </c>
      <c r="E7" s="2">
        <v>0</v>
      </c>
      <c r="F7">
        <v>6.1293057116209324</v>
      </c>
      <c r="G7">
        <v>24.352274060439175</v>
      </c>
    </row>
    <row r="8" spans="2:7">
      <c r="B8" t="s">
        <v>3</v>
      </c>
      <c r="C8" s="9" t="s">
        <v>149</v>
      </c>
      <c r="D8" s="2">
        <v>73</v>
      </c>
      <c r="E8" s="2">
        <v>0</v>
      </c>
      <c r="F8">
        <v>0.93168784669257643</v>
      </c>
      <c r="G8">
        <v>2.0511837214679707</v>
      </c>
    </row>
    <row r="9" spans="2:7">
      <c r="B9" t="s">
        <v>3</v>
      </c>
      <c r="C9" s="9" t="s">
        <v>150</v>
      </c>
      <c r="D9" s="2">
        <v>73</v>
      </c>
      <c r="E9" s="2">
        <v>0</v>
      </c>
      <c r="F9">
        <v>10.902407834252326</v>
      </c>
      <c r="G9">
        <v>39.163647763258055</v>
      </c>
    </row>
    <row r="10" spans="2:7">
      <c r="B10" t="s">
        <v>3</v>
      </c>
      <c r="C10" s="9" t="s">
        <v>11</v>
      </c>
      <c r="D10" s="2">
        <v>73</v>
      </c>
      <c r="E10" s="2">
        <v>0</v>
      </c>
      <c r="F10">
        <v>0.6150754670654297</v>
      </c>
      <c r="G10">
        <v>1.5827711074782176</v>
      </c>
    </row>
    <row r="11" spans="2:7">
      <c r="B11" t="s">
        <v>3</v>
      </c>
      <c r="C11" s="9" t="s">
        <v>9</v>
      </c>
      <c r="D11" s="2">
        <v>73</v>
      </c>
      <c r="E11" s="2">
        <v>0</v>
      </c>
      <c r="F11">
        <v>7.5601232348733785</v>
      </c>
      <c r="G11">
        <v>29.329754957388339</v>
      </c>
    </row>
    <row r="12" spans="2:7">
      <c r="B12" t="s">
        <v>0</v>
      </c>
      <c r="C12" s="9" t="s">
        <v>151</v>
      </c>
      <c r="D12" s="2">
        <v>47</v>
      </c>
      <c r="E12" s="2">
        <v>0</v>
      </c>
      <c r="F12">
        <v>0.95988518251163557</v>
      </c>
      <c r="G12">
        <v>2.0265297326765022</v>
      </c>
    </row>
    <row r="13" spans="2:7">
      <c r="B13" t="s">
        <v>0</v>
      </c>
      <c r="C13" s="9" t="s">
        <v>152</v>
      </c>
      <c r="D13" s="2">
        <v>47</v>
      </c>
      <c r="E13" s="2">
        <v>0</v>
      </c>
      <c r="F13">
        <v>1.823932822912167</v>
      </c>
      <c r="G13">
        <v>4.9844112601222132</v>
      </c>
    </row>
    <row r="14" spans="2:7">
      <c r="B14" t="s">
        <v>0</v>
      </c>
      <c r="C14" s="9" t="s">
        <v>153</v>
      </c>
      <c r="D14" s="2">
        <v>47</v>
      </c>
      <c r="E14" s="2">
        <v>0</v>
      </c>
      <c r="F14">
        <v>0.57441824506542793</v>
      </c>
      <c r="G14">
        <v>1.4165590406351709</v>
      </c>
    </row>
    <row r="15" spans="2:7">
      <c r="B15" t="s">
        <v>0</v>
      </c>
      <c r="C15" s="9" t="s">
        <v>154</v>
      </c>
      <c r="D15" s="2">
        <v>47</v>
      </c>
      <c r="E15" s="2">
        <v>0</v>
      </c>
      <c r="F15">
        <v>0.89579017472802525</v>
      </c>
      <c r="G15">
        <v>2.0258411551122775</v>
      </c>
    </row>
    <row r="16" spans="2:7">
      <c r="B16" t="s">
        <v>0</v>
      </c>
      <c r="C16" s="9" t="s">
        <v>155</v>
      </c>
      <c r="D16" s="2">
        <v>47</v>
      </c>
      <c r="E16" s="2">
        <v>0</v>
      </c>
      <c r="F16">
        <v>1.119892470000579</v>
      </c>
      <c r="G16">
        <v>3.0106250631122737</v>
      </c>
    </row>
    <row r="17" spans="2:7">
      <c r="B17" t="s">
        <v>2</v>
      </c>
      <c r="C17" s="9" t="s">
        <v>151</v>
      </c>
      <c r="D17" s="2">
        <v>42</v>
      </c>
      <c r="E17" s="2">
        <v>0</v>
      </c>
      <c r="F17">
        <v>57.810371224500557</v>
      </c>
      <c r="G17">
        <v>87.581112953671791</v>
      </c>
    </row>
    <row r="18" spans="2:7">
      <c r="B18" t="s">
        <v>2</v>
      </c>
      <c r="C18" s="9" t="s">
        <v>156</v>
      </c>
      <c r="D18" s="2">
        <v>42</v>
      </c>
      <c r="E18" s="2">
        <v>0</v>
      </c>
      <c r="F18">
        <v>66.153122729236429</v>
      </c>
      <c r="G18">
        <v>91.52872818514011</v>
      </c>
    </row>
    <row r="19" spans="2:7">
      <c r="B19" t="s">
        <v>2</v>
      </c>
      <c r="C19" s="9" t="s">
        <v>157</v>
      </c>
      <c r="D19" s="2">
        <v>42</v>
      </c>
      <c r="E19" s="2">
        <v>0</v>
      </c>
      <c r="F19">
        <v>1.5081557934368133</v>
      </c>
      <c r="G19">
        <v>3.8889135536633272</v>
      </c>
    </row>
    <row r="20" spans="2:7">
      <c r="B20" t="s">
        <v>2</v>
      </c>
      <c r="C20" s="9" t="s">
        <v>158</v>
      </c>
      <c r="D20" s="2">
        <v>42</v>
      </c>
      <c r="E20" s="2">
        <v>0</v>
      </c>
      <c r="F20">
        <v>1.520063027935505</v>
      </c>
      <c r="G20">
        <v>3.9625985447153171</v>
      </c>
    </row>
    <row r="21" spans="2:7">
      <c r="B21" t="s">
        <v>2</v>
      </c>
      <c r="C21" s="9" t="s">
        <v>159</v>
      </c>
      <c r="D21" s="2">
        <v>42</v>
      </c>
      <c r="E21" s="2">
        <v>0</v>
      </c>
      <c r="F21">
        <v>82.370777347508678</v>
      </c>
      <c r="G21">
        <v>95.354050711092157</v>
      </c>
    </row>
    <row r="22" spans="2:7">
      <c r="B22" t="s">
        <v>2</v>
      </c>
      <c r="C22" s="9" t="s">
        <v>160</v>
      </c>
      <c r="D22" s="2">
        <v>42</v>
      </c>
      <c r="E22" s="2">
        <v>0</v>
      </c>
      <c r="F22">
        <v>83.175814295465287</v>
      </c>
      <c r="G22">
        <v>95.561793469986583</v>
      </c>
    </row>
    <row r="23" spans="2:7">
      <c r="B23" t="s">
        <v>2</v>
      </c>
      <c r="C23" s="9" t="s">
        <v>161</v>
      </c>
      <c r="D23" s="2">
        <v>42</v>
      </c>
      <c r="E23" s="2">
        <v>0</v>
      </c>
      <c r="F23">
        <v>1.3546100518284327</v>
      </c>
      <c r="G23">
        <v>4.3393072373353361</v>
      </c>
    </row>
    <row r="25" spans="2:7">
      <c r="B25" t="s">
        <v>144</v>
      </c>
      <c r="C25" s="9" t="s">
        <v>143</v>
      </c>
      <c r="D25" s="2" t="s">
        <v>142</v>
      </c>
      <c r="F25" t="s">
        <v>82</v>
      </c>
      <c r="G25" t="s">
        <v>139</v>
      </c>
    </row>
    <row r="26" spans="2:7">
      <c r="B26" t="s">
        <v>1</v>
      </c>
      <c r="C26" s="9" t="s">
        <v>162</v>
      </c>
      <c r="D26" s="2">
        <v>74</v>
      </c>
      <c r="E26" s="2">
        <v>1</v>
      </c>
      <c r="F26">
        <v>0.9867813841087788</v>
      </c>
      <c r="G26">
        <v>1.9436040431953845</v>
      </c>
    </row>
    <row r="27" spans="2:7">
      <c r="B27" t="s">
        <v>1</v>
      </c>
      <c r="C27" s="9" t="s">
        <v>163</v>
      </c>
      <c r="D27" s="2">
        <v>74</v>
      </c>
      <c r="E27" s="2">
        <v>1</v>
      </c>
      <c r="F27">
        <v>1.4194826366490139</v>
      </c>
      <c r="G27">
        <v>3.9568045951981405</v>
      </c>
    </row>
    <row r="28" spans="2:7">
      <c r="B28" t="s">
        <v>3</v>
      </c>
      <c r="C28" s="9" t="s">
        <v>164</v>
      </c>
      <c r="D28" s="2">
        <v>73</v>
      </c>
      <c r="E28" s="2">
        <v>1</v>
      </c>
      <c r="F28">
        <v>2.2152054680815922</v>
      </c>
      <c r="G28">
        <v>7.6008784203113287</v>
      </c>
    </row>
    <row r="29" spans="2:7">
      <c r="B29" t="s">
        <v>3</v>
      </c>
      <c r="C29" s="9" t="s">
        <v>165</v>
      </c>
      <c r="D29" s="2">
        <v>73</v>
      </c>
      <c r="E29" s="2">
        <v>1</v>
      </c>
      <c r="F29">
        <v>1.5378675116092029</v>
      </c>
      <c r="G29">
        <v>3.2188632338524261</v>
      </c>
    </row>
    <row r="30" spans="2:7">
      <c r="B30" t="s">
        <v>3</v>
      </c>
      <c r="C30" s="9" t="s">
        <v>163</v>
      </c>
      <c r="D30" s="2">
        <v>73</v>
      </c>
      <c r="E30" s="2">
        <v>1</v>
      </c>
      <c r="F30">
        <v>2.7874482349686303</v>
      </c>
      <c r="G30">
        <v>10.062799847184623</v>
      </c>
    </row>
    <row r="31" spans="2:7">
      <c r="B31" t="s">
        <v>3</v>
      </c>
      <c r="C31" s="9" t="s">
        <v>28</v>
      </c>
      <c r="D31" s="2">
        <v>73</v>
      </c>
      <c r="E31" s="2">
        <v>1</v>
      </c>
      <c r="F31">
        <v>2.1604074793520316</v>
      </c>
      <c r="G31">
        <v>6.9965486595967974</v>
      </c>
    </row>
    <row r="32" spans="2:7">
      <c r="B32" t="s">
        <v>0</v>
      </c>
      <c r="C32" s="9" t="s">
        <v>166</v>
      </c>
      <c r="D32" s="2">
        <v>47</v>
      </c>
      <c r="E32" s="2">
        <v>1</v>
      </c>
      <c r="F32">
        <v>1.0027882152101775</v>
      </c>
      <c r="G32">
        <v>2.3101317266780197</v>
      </c>
    </row>
    <row r="33" spans="2:7">
      <c r="B33" t="s">
        <v>0</v>
      </c>
      <c r="C33" s="9" t="s">
        <v>159</v>
      </c>
      <c r="D33" s="2">
        <v>47</v>
      </c>
      <c r="E33" s="2">
        <v>1</v>
      </c>
      <c r="F33">
        <v>13.979749491605546</v>
      </c>
      <c r="G33">
        <v>46.722601318944342</v>
      </c>
    </row>
    <row r="34" spans="2:7">
      <c r="B34" t="s">
        <v>2</v>
      </c>
      <c r="C34" s="9" t="s">
        <v>167</v>
      </c>
      <c r="D34" s="2">
        <v>42</v>
      </c>
      <c r="E34" s="2">
        <v>1</v>
      </c>
      <c r="F34">
        <v>1.4909688622968575</v>
      </c>
      <c r="G34">
        <v>4.3851715389445785</v>
      </c>
    </row>
    <row r="35" spans="2:7">
      <c r="B35" t="s">
        <v>2</v>
      </c>
      <c r="C35" s="9" t="s">
        <v>30</v>
      </c>
      <c r="D35" s="2">
        <v>42</v>
      </c>
      <c r="E35" s="2">
        <v>1</v>
      </c>
      <c r="F35">
        <v>0.21354269325052619</v>
      </c>
      <c r="G35">
        <v>2.0411287277417887E-2</v>
      </c>
    </row>
    <row r="41" spans="2:7">
      <c r="B41" t="s">
        <v>1</v>
      </c>
      <c r="C41" s="9" t="s">
        <v>11</v>
      </c>
      <c r="D41" s="2">
        <v>74</v>
      </c>
      <c r="E41" s="2">
        <v>0</v>
      </c>
      <c r="F41">
        <v>1.3252954982612402</v>
      </c>
      <c r="G41">
        <v>3.2775599683911456</v>
      </c>
    </row>
    <row r="42" spans="2:7">
      <c r="B42" t="s">
        <v>1</v>
      </c>
      <c r="C42" s="9" t="s">
        <v>9</v>
      </c>
      <c r="D42" s="2">
        <v>74</v>
      </c>
      <c r="E42" s="2">
        <v>0</v>
      </c>
      <c r="F42">
        <v>2.4112831066244547</v>
      </c>
      <c r="G42">
        <v>8.4945568664143565</v>
      </c>
    </row>
    <row r="43" spans="2:7">
      <c r="B43" t="s">
        <v>1</v>
      </c>
      <c r="C43" s="9" t="s">
        <v>32</v>
      </c>
      <c r="D43" s="2">
        <v>74</v>
      </c>
      <c r="E43" s="2">
        <v>1</v>
      </c>
      <c r="F43">
        <v>0.9867813841087788</v>
      </c>
      <c r="G43">
        <v>1.9436040431953845</v>
      </c>
    </row>
    <row r="44" spans="2:7">
      <c r="B44" t="s">
        <v>1</v>
      </c>
      <c r="C44" s="9" t="s">
        <v>29</v>
      </c>
      <c r="D44" s="2">
        <v>74</v>
      </c>
      <c r="E44" s="2">
        <v>1</v>
      </c>
      <c r="F44">
        <v>1.4194826366490139</v>
      </c>
      <c r="G44">
        <v>3.9568045951981405</v>
      </c>
    </row>
    <row r="47" spans="2:7">
      <c r="B47" t="s">
        <v>3</v>
      </c>
      <c r="C47" s="9" t="s">
        <v>147</v>
      </c>
      <c r="D47" s="2">
        <v>73</v>
      </c>
      <c r="E47" s="2">
        <v>0</v>
      </c>
      <c r="F47">
        <v>11.596640323060683</v>
      </c>
      <c r="G47">
        <v>41.46566246618351</v>
      </c>
    </row>
    <row r="48" spans="2:7">
      <c r="B48" t="s">
        <v>3</v>
      </c>
      <c r="C48" s="9" t="s">
        <v>148</v>
      </c>
      <c r="D48" s="2">
        <v>73</v>
      </c>
      <c r="E48" s="2">
        <v>0</v>
      </c>
      <c r="F48">
        <v>6.1293057116209324</v>
      </c>
      <c r="G48">
        <v>24.352274060439175</v>
      </c>
    </row>
    <row r="49" spans="2:7">
      <c r="B49" t="s">
        <v>3</v>
      </c>
      <c r="C49" s="9" t="s">
        <v>149</v>
      </c>
      <c r="D49" s="2">
        <v>73</v>
      </c>
      <c r="E49" s="2">
        <v>0</v>
      </c>
      <c r="F49">
        <v>0.93168784669257643</v>
      </c>
      <c r="G49">
        <v>2.0511837214679707</v>
      </c>
    </row>
    <row r="50" spans="2:7">
      <c r="B50" t="s">
        <v>3</v>
      </c>
      <c r="C50" s="9" t="s">
        <v>150</v>
      </c>
      <c r="D50" s="2">
        <v>73</v>
      </c>
      <c r="E50" s="2">
        <v>0</v>
      </c>
      <c r="F50">
        <v>10.902407834252326</v>
      </c>
      <c r="G50">
        <v>39.163647763258055</v>
      </c>
    </row>
    <row r="51" spans="2:7">
      <c r="B51" t="s">
        <v>3</v>
      </c>
      <c r="C51" s="9" t="s">
        <v>11</v>
      </c>
      <c r="D51" s="2">
        <v>73</v>
      </c>
      <c r="E51" s="2">
        <v>0</v>
      </c>
      <c r="F51">
        <v>0.6150754670654297</v>
      </c>
      <c r="G51">
        <v>1.5827711074782176</v>
      </c>
    </row>
    <row r="52" spans="2:7">
      <c r="B52" t="s">
        <v>3</v>
      </c>
      <c r="C52" s="9" t="s">
        <v>9</v>
      </c>
      <c r="D52" s="2">
        <v>73</v>
      </c>
      <c r="E52" s="2">
        <v>0</v>
      </c>
      <c r="F52">
        <v>7.5601232348733785</v>
      </c>
      <c r="G52">
        <v>29.329754957388339</v>
      </c>
    </row>
    <row r="53" spans="2:7">
      <c r="B53" t="s">
        <v>3</v>
      </c>
      <c r="C53" s="9" t="s">
        <v>164</v>
      </c>
      <c r="D53" s="2">
        <v>73</v>
      </c>
      <c r="E53" s="2">
        <v>1</v>
      </c>
      <c r="F53">
        <v>2.2152054680815922</v>
      </c>
      <c r="G53">
        <v>7.6008784203113287</v>
      </c>
    </row>
    <row r="54" spans="2:7">
      <c r="B54" t="s">
        <v>3</v>
      </c>
      <c r="C54" s="9" t="s">
        <v>165</v>
      </c>
      <c r="D54" s="2">
        <v>73</v>
      </c>
      <c r="E54" s="2">
        <v>1</v>
      </c>
      <c r="F54">
        <v>1.5378675116092029</v>
      </c>
      <c r="G54">
        <v>3.2188632338524261</v>
      </c>
    </row>
    <row r="55" spans="2:7">
      <c r="B55" t="s">
        <v>3</v>
      </c>
      <c r="C55" s="9" t="s">
        <v>163</v>
      </c>
      <c r="D55" s="2">
        <v>73</v>
      </c>
      <c r="E55" s="2">
        <v>1</v>
      </c>
      <c r="F55">
        <v>2.7874482349686303</v>
      </c>
      <c r="G55">
        <v>10.062799847184623</v>
      </c>
    </row>
    <row r="56" spans="2:7">
      <c r="B56" t="s">
        <v>3</v>
      </c>
      <c r="C56" s="9" t="s">
        <v>28</v>
      </c>
      <c r="D56" s="2">
        <v>73</v>
      </c>
      <c r="E56" s="2">
        <v>1</v>
      </c>
      <c r="F56">
        <v>2.1604074793520316</v>
      </c>
      <c r="G56">
        <v>6.9965486595967974</v>
      </c>
    </row>
    <row r="59" spans="2:7">
      <c r="B59" t="s">
        <v>0</v>
      </c>
      <c r="C59" s="9" t="s">
        <v>151</v>
      </c>
      <c r="D59" s="2">
        <v>47</v>
      </c>
      <c r="E59" s="2">
        <v>0</v>
      </c>
      <c r="F59">
        <v>0.95988518251163557</v>
      </c>
      <c r="G59">
        <v>2.0265297326765022</v>
      </c>
    </row>
    <row r="60" spans="2:7">
      <c r="B60" t="s">
        <v>0</v>
      </c>
      <c r="C60" s="9" t="s">
        <v>152</v>
      </c>
      <c r="D60" s="2">
        <v>47</v>
      </c>
      <c r="E60" s="2">
        <v>0</v>
      </c>
      <c r="F60">
        <v>1.823932822912167</v>
      </c>
      <c r="G60">
        <v>4.9844112601222132</v>
      </c>
    </row>
    <row r="61" spans="2:7">
      <c r="B61" t="s">
        <v>0</v>
      </c>
      <c r="C61" s="9" t="s">
        <v>153</v>
      </c>
      <c r="D61" s="2">
        <v>47</v>
      </c>
      <c r="E61" s="2">
        <v>0</v>
      </c>
      <c r="F61">
        <v>0.57441824506542793</v>
      </c>
      <c r="G61">
        <v>1.4165590406351709</v>
      </c>
    </row>
    <row r="62" spans="2:7">
      <c r="B62" t="s">
        <v>0</v>
      </c>
      <c r="C62" s="9" t="s">
        <v>154</v>
      </c>
      <c r="D62" s="2">
        <v>47</v>
      </c>
      <c r="E62" s="2">
        <v>0</v>
      </c>
      <c r="F62">
        <v>0.89579017472802525</v>
      </c>
      <c r="G62">
        <v>2.0258411551122775</v>
      </c>
    </row>
    <row r="63" spans="2:7">
      <c r="B63" t="s">
        <v>0</v>
      </c>
      <c r="C63" s="9" t="s">
        <v>155</v>
      </c>
      <c r="D63" s="2">
        <v>47</v>
      </c>
      <c r="E63" s="2">
        <v>0</v>
      </c>
      <c r="F63">
        <v>1.119892470000579</v>
      </c>
      <c r="G63">
        <v>3.0106250631122737</v>
      </c>
    </row>
    <row r="64" spans="2:7">
      <c r="B64" t="s">
        <v>0</v>
      </c>
      <c r="C64" s="9" t="s">
        <v>166</v>
      </c>
      <c r="D64" s="2">
        <v>47</v>
      </c>
      <c r="E64" s="2">
        <v>1</v>
      </c>
      <c r="F64">
        <v>1.0027882152101775</v>
      </c>
      <c r="G64">
        <v>2.3101317266780197</v>
      </c>
    </row>
    <row r="65" spans="2:7">
      <c r="B65" t="s">
        <v>0</v>
      </c>
      <c r="C65" s="9" t="s">
        <v>159</v>
      </c>
      <c r="D65" s="2">
        <v>47</v>
      </c>
      <c r="E65" s="2">
        <v>1</v>
      </c>
      <c r="F65">
        <v>13.979749491605546</v>
      </c>
      <c r="G65">
        <v>46.722601318944342</v>
      </c>
    </row>
    <row r="68" spans="2:7">
      <c r="B68" t="s">
        <v>2</v>
      </c>
      <c r="C68" s="9" t="s">
        <v>151</v>
      </c>
      <c r="D68" s="2">
        <v>42</v>
      </c>
      <c r="E68" s="2">
        <v>0</v>
      </c>
      <c r="F68">
        <v>57.810371224500557</v>
      </c>
      <c r="G68">
        <v>87.581112953671791</v>
      </c>
    </row>
    <row r="69" spans="2:7">
      <c r="B69" t="s">
        <v>2</v>
      </c>
      <c r="C69" s="9" t="s">
        <v>156</v>
      </c>
      <c r="D69" s="2">
        <v>42</v>
      </c>
      <c r="E69" s="2">
        <v>0</v>
      </c>
      <c r="F69">
        <v>66.153122729236429</v>
      </c>
      <c r="G69">
        <v>91.52872818514011</v>
      </c>
    </row>
    <row r="70" spans="2:7">
      <c r="B70" t="s">
        <v>2</v>
      </c>
      <c r="C70" s="9" t="s">
        <v>157</v>
      </c>
      <c r="D70" s="2">
        <v>42</v>
      </c>
      <c r="E70" s="2">
        <v>0</v>
      </c>
      <c r="F70">
        <v>1.5081557934368133</v>
      </c>
      <c r="G70">
        <v>3.8889135536633272</v>
      </c>
    </row>
    <row r="71" spans="2:7">
      <c r="B71" t="s">
        <v>2</v>
      </c>
      <c r="C71" s="9" t="s">
        <v>158</v>
      </c>
      <c r="D71" s="2">
        <v>42</v>
      </c>
      <c r="E71" s="2">
        <v>0</v>
      </c>
      <c r="F71">
        <v>1.520063027935505</v>
      </c>
      <c r="G71">
        <v>3.9625985447153171</v>
      </c>
    </row>
    <row r="72" spans="2:7">
      <c r="B72" t="s">
        <v>2</v>
      </c>
      <c r="C72" s="9" t="s">
        <v>159</v>
      </c>
      <c r="D72" s="2">
        <v>42</v>
      </c>
      <c r="E72" s="2">
        <v>0</v>
      </c>
      <c r="F72">
        <v>82.370777347508678</v>
      </c>
      <c r="G72">
        <v>95.354050711092157</v>
      </c>
    </row>
    <row r="73" spans="2:7">
      <c r="B73" t="s">
        <v>2</v>
      </c>
      <c r="C73" s="9" t="s">
        <v>160</v>
      </c>
      <c r="D73" s="2">
        <v>42</v>
      </c>
      <c r="E73" s="2">
        <v>0</v>
      </c>
      <c r="F73">
        <v>83.175814295465287</v>
      </c>
      <c r="G73">
        <v>95.561793469986583</v>
      </c>
    </row>
    <row r="74" spans="2:7">
      <c r="B74" t="s">
        <v>2</v>
      </c>
      <c r="C74" s="9" t="s">
        <v>161</v>
      </c>
      <c r="D74" s="2">
        <v>42</v>
      </c>
      <c r="E74" s="2">
        <v>0</v>
      </c>
      <c r="F74">
        <v>1.3546100518284327</v>
      </c>
      <c r="G74">
        <v>4.3393072373353361</v>
      </c>
    </row>
    <row r="75" spans="2:7">
      <c r="B75" t="s">
        <v>2</v>
      </c>
      <c r="C75" s="9" t="s">
        <v>167</v>
      </c>
      <c r="D75" s="2">
        <v>42</v>
      </c>
      <c r="E75" s="2">
        <v>1</v>
      </c>
      <c r="F75">
        <v>1.4909688622968575</v>
      </c>
      <c r="G75">
        <v>4.3851715389445785</v>
      </c>
    </row>
    <row r="76" spans="2:7">
      <c r="B76" t="s">
        <v>2</v>
      </c>
      <c r="C76" s="9" t="s">
        <v>30</v>
      </c>
      <c r="D76" s="2">
        <v>42</v>
      </c>
      <c r="E76" s="2">
        <v>1</v>
      </c>
      <c r="F76">
        <v>0.21354269325052619</v>
      </c>
      <c r="G76">
        <v>2.0411287277417887E-2</v>
      </c>
    </row>
  </sheetData>
  <sortState ref="B4:G23">
    <sortCondition ref="B4:B23"/>
    <sortCondition ref="C4:C2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Case Western Reserve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Kenyon</dc:creator>
  <cp:lastModifiedBy>Ila Joshi</cp:lastModifiedBy>
  <dcterms:created xsi:type="dcterms:W3CDTF">2012-03-14T23:46:43Z</dcterms:created>
  <dcterms:modified xsi:type="dcterms:W3CDTF">2016-06-06T06:46:24Z</dcterms:modified>
</cp:coreProperties>
</file>